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tabRatio="774" activeTab="0"/>
  </bookViews>
  <sheets>
    <sheet name="январь 2023" sheetId="1" r:id="rId1"/>
    <sheet name="февраль 2023" sheetId="2" r:id="rId2"/>
    <sheet name="март 2023" sheetId="3" r:id="rId3"/>
    <sheet name="апрель 2023" sheetId="4" r:id="rId4"/>
    <sheet name="май 2023" sheetId="5" r:id="rId5"/>
    <sheet name="июнь 2023" sheetId="6" r:id="rId6"/>
    <sheet name="июль 2023" sheetId="7" r:id="rId7"/>
    <sheet name="август 2023" sheetId="8" r:id="rId8"/>
    <sheet name="сентябрь 2023" sheetId="9" r:id="rId9"/>
    <sheet name="октябрь 2023" sheetId="10" r:id="rId10"/>
    <sheet name="ноябрь 2023" sheetId="11" r:id="rId11"/>
    <sheet name="декабрь 2023" sheetId="12" r:id="rId12"/>
  </sheets>
  <definedNames>
    <definedName name="_xlnm.Print_Area" localSheetId="0">'январь 2023'!$A$1:$DA$20</definedName>
  </definedNames>
  <calcPr fullCalcOnLoad="1"/>
</workbook>
</file>

<file path=xl/sharedStrings.xml><?xml version="1.0" encoding="utf-8"?>
<sst xmlns="http://schemas.openxmlformats.org/spreadsheetml/2006/main" count="228" uniqueCount="30">
  <si>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</si>
  <si>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</si>
  <si>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</si>
  <si>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</si>
  <si>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</si>
  <si>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</si>
  <si>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</si>
  <si>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8 группа (население)</t>
  </si>
  <si>
    <t>Транзитный тариф</t>
  </si>
  <si>
    <t>Итого:</t>
  </si>
  <si>
    <t>АО "Норильсктрансгаз"</t>
  </si>
  <si>
    <t>1 группа (свыше 500 млн.м3 в год)</t>
  </si>
  <si>
    <t xml:space="preserve">2 группа (от 100 млн.м3 до 500 млн.м3 в год включительно) </t>
  </si>
  <si>
    <t xml:space="preserve">3 группа (от 10 млн.м3 до 100 млн.м3 в год включительно) </t>
  </si>
  <si>
    <t xml:space="preserve">4 группа (от 1 млн.м3 до 10 млн.м3 в год включительно) </t>
  </si>
  <si>
    <t xml:space="preserve">5 группа (от 0,1 млн.м3 до 1 млн.м3 в год включительно) </t>
  </si>
  <si>
    <t xml:space="preserve">6 группа (от 0,01 млн.м3 до 0,1 млн.м3 в год включительно) </t>
  </si>
  <si>
    <t xml:space="preserve">7 группа (до 0,01 млн.м3 в год включительно) </t>
  </si>
  <si>
    <t>на январь 2023 года</t>
  </si>
  <si>
    <t>на февраль 2023 года</t>
  </si>
  <si>
    <t>на март 2023 года</t>
  </si>
  <si>
    <t>на апрель 2023 года</t>
  </si>
  <si>
    <t>на май 2023 года</t>
  </si>
  <si>
    <t>на июнь 2023 года</t>
  </si>
  <si>
    <t>на июль 2023 года</t>
  </si>
  <si>
    <t>на август 2023 года</t>
  </si>
  <si>
    <t>на сентябрь 2023 года</t>
  </si>
  <si>
    <t>на октябрь 2023 года</t>
  </si>
  <si>
    <t>на ноябрь 2023 года</t>
  </si>
  <si>
    <t>на декабрь 2023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</si>
</sst>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"/>
  </numFmts>
  <fonts count="33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1" fillId="3" borderId="0" applyNumberFormat="0" applyBorder="0" applyAlignment="0" applyProtection="0"/>
    <xf numFmtId="0" fontId="1" fillId="4" borderId="0" applyNumberFormat="0" applyBorder="0" applyAlignment="0" applyProtection="0"/>
    <xf numFmtId="0" fontId="31" fillId="5" borderId="0" applyNumberFormat="0" applyBorder="0" applyAlignment="0" applyProtection="0"/>
    <xf numFmtId="0" fontId="1" fillId="6" borderId="0" applyNumberFormat="0" applyBorder="0" applyAlignment="0" applyProtection="0"/>
    <xf numFmtId="0" fontId="31" fillId="7" borderId="0" applyNumberFormat="0" applyBorder="0" applyAlignment="0" applyProtection="0"/>
    <xf numFmtId="0" fontId="1" fillId="8" borderId="0" applyNumberFormat="0" applyBorder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8" borderId="0" applyNumberFormat="0" applyBorder="0" applyAlignment="0" applyProtection="0"/>
    <xf numFmtId="0" fontId="31" fillId="20" borderId="0" applyNumberFormat="0" applyBorder="0" applyAlignment="0" applyProtection="0"/>
    <xf numFmtId="0" fontId="1" fillId="14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31" fillId="23" borderId="0" applyNumberFormat="0" applyBorder="0" applyAlignment="0" applyProtection="0"/>
    <xf numFmtId="0" fontId="2" fillId="24" borderId="0" applyNumberFormat="0" applyBorder="0" applyAlignment="0" applyProtection="0"/>
    <xf numFmtId="0" fontId="32" fillId="25" borderId="0" applyNumberFormat="0" applyBorder="0" applyAlignment="0" applyProtection="0"/>
    <xf numFmtId="0" fontId="2" fillId="16" borderId="0" applyNumberFormat="0" applyBorder="0" applyAlignment="0" applyProtection="0"/>
    <xf numFmtId="0" fontId="32" fillId="26" borderId="0" applyNumberFormat="0" applyBorder="0" applyAlignment="0" applyProtection="0"/>
    <xf numFmtId="0" fontId="2" fillId="18" borderId="0" applyNumberFormat="0" applyBorder="0" applyAlignment="0" applyProtection="0"/>
    <xf numFmtId="0" fontId="32" fillId="27" borderId="0" applyNumberFormat="0" applyBorder="0" applyAlignment="0" applyProtection="0"/>
    <xf numFmtId="0" fontId="2" fillId="28" borderId="0" applyNumberFormat="0" applyBorder="0" applyAlignment="0" applyProtection="0"/>
    <xf numFmtId="0" fontId="32" fillId="29" borderId="0" applyNumberFormat="0" applyBorder="0" applyAlignment="0" applyProtection="0"/>
    <xf numFmtId="0" fontId="2" fillId="30" borderId="0" applyNumberFormat="0" applyBorder="0" applyAlignment="0" applyProtection="0"/>
    <xf numFmtId="0" fontId="32" fillId="31" borderId="0" applyNumberFormat="0" applyBorder="0" applyAlignment="0" applyProtection="0"/>
    <xf numFmtId="0" fontId="2" fillId="32" borderId="0" applyNumberFormat="0" applyBorder="0" applyAlignment="0" applyProtection="0"/>
    <xf numFmtId="0" fontId="3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41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2" fillId="0" borderId="11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3" fontId="22" fillId="0" borderId="10" xfId="0" applyNumberFormat="1" applyFont="1" applyBorder="1" applyAlignment="1">
      <alignment horizontal="center" vertical="center"/>
    </xf>
    <xf numFmtId="3" fontId="22" fillId="0" borderId="11" xfId="0" applyNumberFormat="1" applyFont="1" applyBorder="1" applyAlignment="1">
      <alignment horizontal="center" vertical="center"/>
    </xf>
    <xf numFmtId="3" fontId="22" fillId="0" borderId="12" xfId="0" applyNumberFormat="1" applyFont="1" applyBorder="1" applyAlignment="1">
      <alignment horizontal="center" vertical="center"/>
    </xf>
    <xf numFmtId="0" fontId="22" fillId="0" borderId="11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center" vertical="top"/>
    </xf>
    <xf numFmtId="0" fontId="22" fillId="0" borderId="14" xfId="0" applyFont="1" applyBorder="1" applyAlignment="1">
      <alignment horizontal="center" vertical="top"/>
    </xf>
    <xf numFmtId="0" fontId="22" fillId="0" borderId="15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22" fillId="0" borderId="11" xfId="0" applyFont="1" applyBorder="1" applyAlignment="1">
      <alignment horizontal="center" vertical="top"/>
    </xf>
    <xf numFmtId="0" fontId="22" fillId="0" borderId="12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5" fillId="0" borderId="0" xfId="0" applyFont="1" applyAlignment="1">
      <alignment horizontal="center" wrapText="1"/>
    </xf>
    <xf numFmtId="0" fontId="25" fillId="0" borderId="16" xfId="0" applyFont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0"/>
  <sheetViews>
    <sheetView tabSelected="1" view="pageBreakPreview" zoomScaleSheetLayoutView="100" zoomScalePageLayoutView="0" workbookViewId="0" topLeftCell="A1">
      <selection activeCell="AL42" sqref="AK42:AL42"/>
    </sheetView>
  </sheetViews>
  <sheetFormatPr defaultColWidth="0.875" defaultRowHeight="12.75"/>
  <cols>
    <col min="1" max="46" width="0.875" style="1" customWidth="1"/>
    <col min="47" max="47" width="6.75390625" style="1" customWidth="1"/>
    <col min="48" max="48" width="9.125" style="1" hidden="1" customWidth="1"/>
    <col min="49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30" t="s">
        <v>2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</row>
    <row r="5" spans="15:105" s="7" customFormat="1" ht="15.75">
      <c r="O5" s="31" t="s">
        <v>10</v>
      </c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9" t="s">
        <v>18</v>
      </c>
      <c r="BY5" s="39"/>
      <c r="BZ5" s="39"/>
      <c r="CA5" s="39"/>
      <c r="CB5" s="39"/>
      <c r="CC5" s="39"/>
      <c r="CD5" s="39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32" t="s">
        <v>0</v>
      </c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</row>
    <row r="8" spans="1:105" s="9" customFormat="1" ht="39" customHeight="1">
      <c r="A8" s="33" t="s">
        <v>3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5"/>
      <c r="AV8" s="36" t="s">
        <v>4</v>
      </c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8"/>
      <c r="BY8" s="36" t="s">
        <v>5</v>
      </c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8"/>
    </row>
    <row r="9" spans="1:105" s="8" customFormat="1" ht="12.75" customHeight="1">
      <c r="A9" s="21">
        <v>1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3"/>
      <c r="AV9" s="24">
        <v>2</v>
      </c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6"/>
      <c r="BY9" s="24">
        <v>3</v>
      </c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6"/>
    </row>
    <row r="10" spans="1:105" s="11" customFormat="1" ht="17.25" customHeight="1">
      <c r="A10" s="10"/>
      <c r="B10" s="14" t="s">
        <v>6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5"/>
      <c r="AV10" s="27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9"/>
      <c r="BY10" s="27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9"/>
    </row>
    <row r="11" spans="1:105" s="11" customFormat="1" ht="14.25" customHeight="1">
      <c r="A11" s="10"/>
      <c r="B11" s="19" t="s">
        <v>11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20"/>
      <c r="AV11" s="16">
        <v>271569</v>
      </c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8"/>
      <c r="BY11" s="16">
        <f>AV11</f>
        <v>271569</v>
      </c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8"/>
    </row>
    <row r="12" spans="1:105" s="11" customFormat="1" ht="14.25" customHeight="1">
      <c r="A12" s="10"/>
      <c r="B12" s="19" t="s">
        <v>12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20"/>
      <c r="AV12" s="16">
        <v>40113</v>
      </c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8"/>
      <c r="BY12" s="16">
        <f aca="true" t="shared" si="0" ref="BY12:BY19">AV12</f>
        <v>40113</v>
      </c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8"/>
    </row>
    <row r="13" spans="1:105" s="11" customFormat="1" ht="14.25" customHeight="1">
      <c r="A13" s="10"/>
      <c r="B13" s="19" t="s">
        <v>13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20"/>
      <c r="AV13" s="16">
        <v>21824</v>
      </c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8"/>
      <c r="BY13" s="16">
        <f t="shared" si="0"/>
        <v>21824</v>
      </c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8"/>
    </row>
    <row r="14" spans="1:105" s="11" customFormat="1" ht="14.25" customHeight="1">
      <c r="A14" s="10"/>
      <c r="B14" s="19" t="s">
        <v>14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20"/>
      <c r="AV14" s="16">
        <v>635</v>
      </c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8"/>
      <c r="BY14" s="16">
        <f t="shared" si="0"/>
        <v>635</v>
      </c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8"/>
    </row>
    <row r="15" spans="1:105" s="11" customFormat="1" ht="14.25" customHeight="1">
      <c r="A15" s="10"/>
      <c r="B15" s="19" t="s">
        <v>15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20"/>
      <c r="AV15" s="16">
        <v>538</v>
      </c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8"/>
      <c r="BY15" s="16">
        <f t="shared" si="0"/>
        <v>538</v>
      </c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8"/>
    </row>
    <row r="16" spans="1:105" s="11" customFormat="1" ht="14.25" customHeight="1">
      <c r="A16" s="10"/>
      <c r="B16" s="19" t="s">
        <v>16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20"/>
      <c r="AV16" s="16">
        <v>5</v>
      </c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8"/>
      <c r="BY16" s="16">
        <f t="shared" si="0"/>
        <v>5</v>
      </c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8"/>
    </row>
    <row r="17" spans="1:105" s="11" customFormat="1" ht="14.25" customHeight="1">
      <c r="A17" s="10"/>
      <c r="B17" s="19" t="s">
        <v>17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20"/>
      <c r="AV17" s="16">
        <v>2</v>
      </c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8"/>
      <c r="BY17" s="16">
        <f t="shared" si="0"/>
        <v>2</v>
      </c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8"/>
    </row>
    <row r="18" spans="1:105" s="11" customFormat="1" ht="15" customHeight="1">
      <c r="A18" s="10"/>
      <c r="B18" s="14" t="s">
        <v>7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5"/>
      <c r="AV18" s="16">
        <v>0</v>
      </c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8"/>
      <c r="BY18" s="16">
        <f t="shared" si="0"/>
        <v>0</v>
      </c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8"/>
    </row>
    <row r="19" spans="1:105" s="11" customFormat="1" ht="15" customHeight="1">
      <c r="A19" s="10"/>
      <c r="B19" s="14" t="s">
        <v>8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5"/>
      <c r="AV19" s="16">
        <v>0</v>
      </c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8"/>
      <c r="BY19" s="16">
        <f t="shared" si="0"/>
        <v>0</v>
      </c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8"/>
    </row>
    <row r="20" spans="1:105" s="11" customFormat="1" ht="15" customHeight="1">
      <c r="A20" s="10"/>
      <c r="B20" s="14" t="s">
        <v>9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5"/>
      <c r="AV20" s="16">
        <f>SUM(AV11:BX19)</f>
        <v>334686</v>
      </c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8"/>
      <c r="BY20" s="16">
        <f>AV20</f>
        <v>334686</v>
      </c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8"/>
    </row>
  </sheetData>
  <sheetProtection/>
  <mergeCells count="43">
    <mergeCell ref="A4:DA4"/>
    <mergeCell ref="O5:BW5"/>
    <mergeCell ref="O6:BW6"/>
    <mergeCell ref="A8:AU8"/>
    <mergeCell ref="AV8:BX8"/>
    <mergeCell ref="BY8:DA8"/>
    <mergeCell ref="BX5:DA5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Y15:DA15"/>
    <mergeCell ref="B16:AU16"/>
    <mergeCell ref="AV16:BX16"/>
    <mergeCell ref="BY16:DA16"/>
    <mergeCell ref="B17:AU17"/>
    <mergeCell ref="AV17:BX17"/>
    <mergeCell ref="BY17:DA17"/>
    <mergeCell ref="B15:AU15"/>
    <mergeCell ref="AV15:BX15"/>
    <mergeCell ref="B20:AU20"/>
    <mergeCell ref="AV20:BX20"/>
    <mergeCell ref="BY20:DA20"/>
    <mergeCell ref="B18:AU18"/>
    <mergeCell ref="AV18:BX18"/>
    <mergeCell ref="BY18:DA18"/>
    <mergeCell ref="B19:AU19"/>
    <mergeCell ref="AV19:BX19"/>
    <mergeCell ref="BY19:DA19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A20"/>
  <sheetViews>
    <sheetView view="pageBreakPreview" zoomScaleSheetLayoutView="100" zoomScalePageLayoutView="0" workbookViewId="0" topLeftCell="A1">
      <selection activeCell="AV20" sqref="AV20:BX20"/>
    </sheetView>
  </sheetViews>
  <sheetFormatPr defaultColWidth="0.875" defaultRowHeight="12.75"/>
  <cols>
    <col min="1" max="46" width="0.875" style="1" customWidth="1"/>
    <col min="47" max="47" width="6.375" style="1" customWidth="1"/>
    <col min="48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30" t="s">
        <v>2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</row>
    <row r="5" spans="15:105" s="7" customFormat="1" ht="15.75">
      <c r="O5" s="31" t="s">
        <v>10</v>
      </c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9" t="s">
        <v>27</v>
      </c>
      <c r="BY5" s="39"/>
      <c r="BZ5" s="39"/>
      <c r="CA5" s="39"/>
      <c r="CB5" s="39"/>
      <c r="CC5" s="39"/>
      <c r="CD5" s="39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32" t="s">
        <v>0</v>
      </c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</row>
    <row r="8" spans="1:105" s="9" customFormat="1" ht="39" customHeight="1">
      <c r="A8" s="33" t="s">
        <v>3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5"/>
      <c r="AV8" s="36" t="s">
        <v>4</v>
      </c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8"/>
      <c r="BY8" s="36" t="s">
        <v>5</v>
      </c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8"/>
    </row>
    <row r="9" spans="1:105" s="8" customFormat="1" ht="12.75" customHeight="1">
      <c r="A9" s="21">
        <v>1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3"/>
      <c r="AV9" s="24">
        <v>2</v>
      </c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6"/>
      <c r="BY9" s="24">
        <v>3</v>
      </c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6"/>
    </row>
    <row r="10" spans="1:105" s="11" customFormat="1" ht="12.75" customHeight="1">
      <c r="A10" s="10"/>
      <c r="B10" s="14" t="s">
        <v>6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5"/>
      <c r="AV10" s="27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9"/>
      <c r="BY10" s="27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9"/>
    </row>
    <row r="11" spans="1:105" s="11" customFormat="1" ht="12.75" customHeight="1">
      <c r="A11" s="10"/>
      <c r="B11" s="14" t="s">
        <v>11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5"/>
      <c r="AV11" s="16">
        <v>213445</v>
      </c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8"/>
      <c r="BY11" s="16">
        <f>AV11</f>
        <v>213445</v>
      </c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8"/>
    </row>
    <row r="12" spans="1:105" s="11" customFormat="1" ht="12.75" customHeight="1">
      <c r="A12" s="10"/>
      <c r="B12" s="14" t="s">
        <v>12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5"/>
      <c r="AV12" s="16">
        <v>40925</v>
      </c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8"/>
      <c r="BY12" s="16">
        <f aca="true" t="shared" si="0" ref="BY12:BY19">AV12</f>
        <v>40925</v>
      </c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8"/>
    </row>
    <row r="13" spans="1:105" s="11" customFormat="1" ht="12.75" customHeight="1">
      <c r="A13" s="10"/>
      <c r="B13" s="14" t="s">
        <v>13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5"/>
      <c r="AV13" s="16">
        <v>13773</v>
      </c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8"/>
      <c r="BY13" s="16">
        <f t="shared" si="0"/>
        <v>13773</v>
      </c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8"/>
    </row>
    <row r="14" spans="1:105" s="11" customFormat="1" ht="12.75" customHeight="1">
      <c r="A14" s="10"/>
      <c r="B14" s="14" t="s">
        <v>14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5"/>
      <c r="AV14" s="16">
        <v>834</v>
      </c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8"/>
      <c r="BY14" s="16">
        <f t="shared" si="0"/>
        <v>834</v>
      </c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8"/>
    </row>
    <row r="15" spans="1:105" s="11" customFormat="1" ht="12.75" customHeight="1">
      <c r="A15" s="10"/>
      <c r="B15" s="14" t="s">
        <v>15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5"/>
      <c r="AV15" s="16">
        <v>273</v>
      </c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8"/>
      <c r="BY15" s="16">
        <f t="shared" si="0"/>
        <v>273</v>
      </c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8"/>
    </row>
    <row r="16" spans="1:105" s="11" customFormat="1" ht="12.75" customHeight="1">
      <c r="A16" s="10"/>
      <c r="B16" s="14" t="s">
        <v>16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5"/>
      <c r="AV16" s="16">
        <v>5</v>
      </c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8"/>
      <c r="BY16" s="16">
        <f t="shared" si="0"/>
        <v>5</v>
      </c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8"/>
    </row>
    <row r="17" spans="1:105" s="11" customFormat="1" ht="12.75" customHeight="1">
      <c r="A17" s="10"/>
      <c r="B17" s="14" t="s">
        <v>17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5"/>
      <c r="AV17" s="16">
        <v>1</v>
      </c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8"/>
      <c r="BY17" s="16">
        <f t="shared" si="0"/>
        <v>1</v>
      </c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8"/>
    </row>
    <row r="18" spans="1:105" s="11" customFormat="1" ht="12.75" customHeight="1">
      <c r="A18" s="10"/>
      <c r="B18" s="14" t="s">
        <v>7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5"/>
      <c r="AV18" s="16">
        <v>0</v>
      </c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8"/>
      <c r="BY18" s="16">
        <f t="shared" si="0"/>
        <v>0</v>
      </c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8"/>
    </row>
    <row r="19" spans="1:105" s="11" customFormat="1" ht="12.75" customHeight="1">
      <c r="A19" s="10"/>
      <c r="B19" s="14" t="s">
        <v>8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5"/>
      <c r="AV19" s="16">
        <v>0</v>
      </c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8"/>
      <c r="BY19" s="16">
        <f t="shared" si="0"/>
        <v>0</v>
      </c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8"/>
    </row>
    <row r="20" spans="1:105" s="11" customFormat="1" ht="12.75" customHeight="1">
      <c r="A20" s="10"/>
      <c r="B20" s="14" t="s">
        <v>9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5"/>
      <c r="AV20" s="16">
        <f>SUM(AV11:BX19)</f>
        <v>269256</v>
      </c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8"/>
      <c r="BY20" s="16">
        <f>AV20</f>
        <v>269256</v>
      </c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8"/>
    </row>
  </sheetData>
  <sheetProtection/>
  <mergeCells count="43">
    <mergeCell ref="B19:AU19"/>
    <mergeCell ref="AV19:BX19"/>
    <mergeCell ref="BY19:DA19"/>
    <mergeCell ref="B20:AU20"/>
    <mergeCell ref="AV20:BX20"/>
    <mergeCell ref="BY20:DA20"/>
    <mergeCell ref="B17:AU17"/>
    <mergeCell ref="AV17:BX17"/>
    <mergeCell ref="BY17:DA17"/>
    <mergeCell ref="B18:AU18"/>
    <mergeCell ref="AV18:BX18"/>
    <mergeCell ref="BY18:DA18"/>
    <mergeCell ref="B15:AU15"/>
    <mergeCell ref="AV15:BX15"/>
    <mergeCell ref="BY15:DA15"/>
    <mergeCell ref="B16:AU16"/>
    <mergeCell ref="AV16:BX16"/>
    <mergeCell ref="BY16:DA16"/>
    <mergeCell ref="B13:AU13"/>
    <mergeCell ref="AV13:BX13"/>
    <mergeCell ref="BY13:DA13"/>
    <mergeCell ref="B14:AU14"/>
    <mergeCell ref="AV14:BX14"/>
    <mergeCell ref="BY14:DA14"/>
    <mergeCell ref="B11:AU11"/>
    <mergeCell ref="AV11:BX11"/>
    <mergeCell ref="BY11:DA11"/>
    <mergeCell ref="B12:AU12"/>
    <mergeCell ref="AV12:BX12"/>
    <mergeCell ref="BY12:DA12"/>
    <mergeCell ref="A9:AU9"/>
    <mergeCell ref="AV9:BX9"/>
    <mergeCell ref="BY9:DA9"/>
    <mergeCell ref="B10:AU10"/>
    <mergeCell ref="AV10:BX10"/>
    <mergeCell ref="BY10:DA10"/>
    <mergeCell ref="A4:DA4"/>
    <mergeCell ref="O5:BW5"/>
    <mergeCell ref="BX5:DA5"/>
    <mergeCell ref="O6:BW6"/>
    <mergeCell ref="A8:AU8"/>
    <mergeCell ref="AV8:BX8"/>
    <mergeCell ref="BY8:DA8"/>
  </mergeCells>
  <printOptions/>
  <pageMargins left="0.7" right="0.7" top="0.75" bottom="0.75" header="0.3" footer="0.3"/>
  <pageSetup horizontalDpi="600" verticalDpi="600" orientation="portrait" paperSize="9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A20"/>
  <sheetViews>
    <sheetView view="pageBreakPreview" zoomScaleSheetLayoutView="100" zoomScalePageLayoutView="0" workbookViewId="0" topLeftCell="A1">
      <selection activeCell="AV16" sqref="AV16:BX16"/>
    </sheetView>
  </sheetViews>
  <sheetFormatPr defaultColWidth="0.875" defaultRowHeight="12.75"/>
  <cols>
    <col min="1" max="45" width="0.875" style="1" customWidth="1"/>
    <col min="46" max="46" width="6.875" style="1" customWidth="1"/>
    <col min="47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30" t="s">
        <v>2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</row>
    <row r="5" spans="15:105" s="7" customFormat="1" ht="15.75">
      <c r="O5" s="31" t="s">
        <v>10</v>
      </c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9" t="s">
        <v>28</v>
      </c>
      <c r="BY5" s="39"/>
      <c r="BZ5" s="39"/>
      <c r="CA5" s="39"/>
      <c r="CB5" s="39"/>
      <c r="CC5" s="39"/>
      <c r="CD5" s="39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32" t="s">
        <v>0</v>
      </c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</row>
    <row r="8" spans="1:105" s="9" customFormat="1" ht="39" customHeight="1">
      <c r="A8" s="33" t="s">
        <v>3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5"/>
      <c r="AV8" s="36" t="s">
        <v>4</v>
      </c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8"/>
      <c r="BY8" s="36" t="s">
        <v>5</v>
      </c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8"/>
    </row>
    <row r="9" spans="1:105" s="8" customFormat="1" ht="12.75" customHeight="1">
      <c r="A9" s="21">
        <v>1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3"/>
      <c r="AV9" s="24">
        <v>2</v>
      </c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6"/>
      <c r="BY9" s="24">
        <v>3</v>
      </c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6"/>
    </row>
    <row r="10" spans="1:105" s="11" customFormat="1" ht="12.75" customHeight="1">
      <c r="A10" s="10"/>
      <c r="B10" s="14" t="s">
        <v>6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5"/>
      <c r="AV10" s="27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9"/>
      <c r="BY10" s="27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9"/>
    </row>
    <row r="11" spans="1:105" s="11" customFormat="1" ht="12.75" customHeight="1">
      <c r="A11" s="10"/>
      <c r="B11" s="14" t="s">
        <v>11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5"/>
      <c r="AV11" s="16">
        <v>244403</v>
      </c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8"/>
      <c r="BY11" s="16">
        <f>AV11</f>
        <v>244403</v>
      </c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8"/>
    </row>
    <row r="12" spans="1:105" s="11" customFormat="1" ht="12.75" customHeight="1">
      <c r="A12" s="10"/>
      <c r="B12" s="14" t="s">
        <v>12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5"/>
      <c r="AV12" s="16">
        <v>37889</v>
      </c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8"/>
      <c r="BY12" s="16">
        <f aca="true" t="shared" si="0" ref="BY12:BY19">AV12</f>
        <v>37889</v>
      </c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8"/>
    </row>
    <row r="13" spans="1:105" s="11" customFormat="1" ht="12.75" customHeight="1">
      <c r="A13" s="10"/>
      <c r="B13" s="14" t="s">
        <v>13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5"/>
      <c r="AV13" s="16">
        <v>18413</v>
      </c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8"/>
      <c r="BY13" s="16">
        <f t="shared" si="0"/>
        <v>18413</v>
      </c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8"/>
    </row>
    <row r="14" spans="1:105" s="11" customFormat="1" ht="12.75" customHeight="1">
      <c r="A14" s="10"/>
      <c r="B14" s="14" t="s">
        <v>14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5"/>
      <c r="AV14" s="16">
        <v>736</v>
      </c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8"/>
      <c r="BY14" s="16">
        <f t="shared" si="0"/>
        <v>736</v>
      </c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8"/>
    </row>
    <row r="15" spans="1:105" s="11" customFormat="1" ht="12.75" customHeight="1">
      <c r="A15" s="10"/>
      <c r="B15" s="14" t="s">
        <v>15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5"/>
      <c r="AV15" s="16">
        <v>294</v>
      </c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8"/>
      <c r="BY15" s="16">
        <f t="shared" si="0"/>
        <v>294</v>
      </c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8"/>
    </row>
    <row r="16" spans="1:105" s="11" customFormat="1" ht="12.75" customHeight="1">
      <c r="A16" s="10"/>
      <c r="B16" s="14" t="s">
        <v>16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5"/>
      <c r="AV16" s="16">
        <v>5</v>
      </c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8"/>
      <c r="BY16" s="16">
        <f t="shared" si="0"/>
        <v>5</v>
      </c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8"/>
    </row>
    <row r="17" spans="1:105" s="11" customFormat="1" ht="12.75" customHeight="1">
      <c r="A17" s="10"/>
      <c r="B17" s="14" t="s">
        <v>17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5"/>
      <c r="AV17" s="16">
        <v>1</v>
      </c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8"/>
      <c r="BY17" s="16">
        <f t="shared" si="0"/>
        <v>1</v>
      </c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8"/>
    </row>
    <row r="18" spans="1:105" s="11" customFormat="1" ht="12.75" customHeight="1">
      <c r="A18" s="10"/>
      <c r="B18" s="14" t="s">
        <v>7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5"/>
      <c r="AV18" s="16">
        <v>0</v>
      </c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8"/>
      <c r="BY18" s="16">
        <f t="shared" si="0"/>
        <v>0</v>
      </c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8"/>
    </row>
    <row r="19" spans="1:105" s="11" customFormat="1" ht="12.75" customHeight="1">
      <c r="A19" s="10"/>
      <c r="B19" s="14" t="s">
        <v>8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5"/>
      <c r="AV19" s="16">
        <v>0</v>
      </c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8"/>
      <c r="BY19" s="16">
        <f t="shared" si="0"/>
        <v>0</v>
      </c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8"/>
    </row>
    <row r="20" spans="1:105" s="11" customFormat="1" ht="12.75" customHeight="1">
      <c r="A20" s="10"/>
      <c r="B20" s="14" t="s">
        <v>9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5"/>
      <c r="AV20" s="16">
        <f>SUM(AV11:BX19)</f>
        <v>301741</v>
      </c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8"/>
      <c r="BY20" s="16">
        <f>AV20</f>
        <v>301741</v>
      </c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8"/>
    </row>
  </sheetData>
  <sheetProtection/>
  <mergeCells count="43">
    <mergeCell ref="B19:AU19"/>
    <mergeCell ref="AV19:BX19"/>
    <mergeCell ref="BY19:DA19"/>
    <mergeCell ref="B20:AU20"/>
    <mergeCell ref="AV20:BX20"/>
    <mergeCell ref="BY20:DA20"/>
    <mergeCell ref="B17:AU17"/>
    <mergeCell ref="AV17:BX17"/>
    <mergeCell ref="BY17:DA17"/>
    <mergeCell ref="B18:AU18"/>
    <mergeCell ref="AV18:BX18"/>
    <mergeCell ref="BY18:DA18"/>
    <mergeCell ref="B15:AU15"/>
    <mergeCell ref="AV15:BX15"/>
    <mergeCell ref="BY15:DA15"/>
    <mergeCell ref="B16:AU16"/>
    <mergeCell ref="AV16:BX16"/>
    <mergeCell ref="BY16:DA16"/>
    <mergeCell ref="B13:AU13"/>
    <mergeCell ref="AV13:BX13"/>
    <mergeCell ref="BY13:DA13"/>
    <mergeCell ref="B14:AU14"/>
    <mergeCell ref="AV14:BX14"/>
    <mergeCell ref="BY14:DA14"/>
    <mergeCell ref="B11:AU11"/>
    <mergeCell ref="AV11:BX11"/>
    <mergeCell ref="BY11:DA11"/>
    <mergeCell ref="B12:AU12"/>
    <mergeCell ref="AV12:BX12"/>
    <mergeCell ref="BY12:DA12"/>
    <mergeCell ref="A9:AU9"/>
    <mergeCell ref="AV9:BX9"/>
    <mergeCell ref="BY9:DA9"/>
    <mergeCell ref="B10:AU10"/>
    <mergeCell ref="AV10:BX10"/>
    <mergeCell ref="BY10:DA10"/>
    <mergeCell ref="A4:DA4"/>
    <mergeCell ref="O5:BW5"/>
    <mergeCell ref="BX5:DA5"/>
    <mergeCell ref="O6:BW6"/>
    <mergeCell ref="A8:AU8"/>
    <mergeCell ref="AV8:BX8"/>
    <mergeCell ref="BY8:DA8"/>
  </mergeCells>
  <printOptions/>
  <pageMargins left="0.7" right="0.7" top="0.75" bottom="0.75" header="0.3" footer="0.3"/>
  <pageSetup horizontalDpi="600" verticalDpi="600" orientation="portrait" paperSize="9" scale="8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A20"/>
  <sheetViews>
    <sheetView view="pageBreakPreview" zoomScaleSheetLayoutView="100" zoomScalePageLayoutView="0" workbookViewId="0" topLeftCell="A1">
      <selection activeCell="AV17" sqref="AV17:BX17"/>
    </sheetView>
  </sheetViews>
  <sheetFormatPr defaultColWidth="0.875" defaultRowHeight="12.75"/>
  <cols>
    <col min="1" max="46" width="0.875" style="1" customWidth="1"/>
    <col min="47" max="47" width="6.00390625" style="1" customWidth="1"/>
    <col min="48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30" t="s">
        <v>2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</row>
    <row r="5" spans="15:105" s="7" customFormat="1" ht="15.75">
      <c r="O5" s="31" t="s">
        <v>10</v>
      </c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9" t="s">
        <v>29</v>
      </c>
      <c r="BY5" s="39"/>
      <c r="BZ5" s="39"/>
      <c r="CA5" s="39"/>
      <c r="CB5" s="39"/>
      <c r="CC5" s="39"/>
      <c r="CD5" s="39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32" t="s">
        <v>0</v>
      </c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</row>
    <row r="8" spans="1:105" s="9" customFormat="1" ht="39" customHeight="1">
      <c r="A8" s="33" t="s">
        <v>3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5"/>
      <c r="AV8" s="36" t="s">
        <v>4</v>
      </c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8"/>
      <c r="BY8" s="36" t="s">
        <v>5</v>
      </c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8"/>
    </row>
    <row r="9" spans="1:105" s="8" customFormat="1" ht="12.75" customHeight="1">
      <c r="A9" s="21">
        <v>1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3"/>
      <c r="AV9" s="24">
        <v>2</v>
      </c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6"/>
      <c r="BY9" s="24">
        <v>3</v>
      </c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6"/>
    </row>
    <row r="10" spans="1:105" s="11" customFormat="1" ht="12.75" customHeight="1">
      <c r="A10" s="10"/>
      <c r="B10" s="14" t="s">
        <v>6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5"/>
      <c r="AV10" s="27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9"/>
      <c r="BY10" s="27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9"/>
    </row>
    <row r="11" spans="1:105" s="11" customFormat="1" ht="12.75" customHeight="1">
      <c r="A11" s="10"/>
      <c r="B11" s="14" t="s">
        <v>11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5"/>
      <c r="AV11" s="16">
        <v>250584</v>
      </c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8"/>
      <c r="BY11" s="16">
        <f>AV11</f>
        <v>250584</v>
      </c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8"/>
    </row>
    <row r="12" spans="1:105" s="11" customFormat="1" ht="12.75" customHeight="1">
      <c r="A12" s="10"/>
      <c r="B12" s="14" t="s">
        <v>12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5"/>
      <c r="AV12" s="16">
        <v>40351</v>
      </c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8"/>
      <c r="BY12" s="16">
        <f aca="true" t="shared" si="0" ref="BY12:BY19">AV12</f>
        <v>40351</v>
      </c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8"/>
    </row>
    <row r="13" spans="1:105" s="11" customFormat="1" ht="12.75" customHeight="1">
      <c r="A13" s="10"/>
      <c r="B13" s="14" t="s">
        <v>13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5"/>
      <c r="AV13" s="16">
        <v>18717</v>
      </c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8"/>
      <c r="BY13" s="16">
        <f t="shared" si="0"/>
        <v>18717</v>
      </c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8"/>
    </row>
    <row r="14" spans="1:105" s="11" customFormat="1" ht="12.75" customHeight="1">
      <c r="A14" s="10"/>
      <c r="B14" s="14" t="s">
        <v>14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5"/>
      <c r="AV14" s="16">
        <v>760</v>
      </c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8"/>
      <c r="BY14" s="16">
        <f t="shared" si="0"/>
        <v>760</v>
      </c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8"/>
    </row>
    <row r="15" spans="1:105" s="11" customFormat="1" ht="12.75" customHeight="1">
      <c r="A15" s="10"/>
      <c r="B15" s="14" t="s">
        <v>15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5"/>
      <c r="AV15" s="16">
        <v>339</v>
      </c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8"/>
      <c r="BY15" s="16">
        <f t="shared" si="0"/>
        <v>339</v>
      </c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8"/>
    </row>
    <row r="16" spans="1:105" s="11" customFormat="1" ht="12.75" customHeight="1">
      <c r="A16" s="10"/>
      <c r="B16" s="14" t="s">
        <v>16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5"/>
      <c r="AV16" s="16">
        <v>5</v>
      </c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8"/>
      <c r="BY16" s="16">
        <f t="shared" si="0"/>
        <v>5</v>
      </c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8"/>
    </row>
    <row r="17" spans="1:105" s="11" customFormat="1" ht="12.75" customHeight="1">
      <c r="A17" s="10"/>
      <c r="B17" s="14" t="s">
        <v>17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5"/>
      <c r="AV17" s="16">
        <v>2</v>
      </c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8"/>
      <c r="BY17" s="16">
        <f t="shared" si="0"/>
        <v>2</v>
      </c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8"/>
    </row>
    <row r="18" spans="1:105" s="11" customFormat="1" ht="12.75" customHeight="1">
      <c r="A18" s="10"/>
      <c r="B18" s="14" t="s">
        <v>7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5"/>
      <c r="AV18" s="16">
        <v>0</v>
      </c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8"/>
      <c r="BY18" s="16">
        <f t="shared" si="0"/>
        <v>0</v>
      </c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8"/>
    </row>
    <row r="19" spans="1:105" s="11" customFormat="1" ht="12.75" customHeight="1">
      <c r="A19" s="10"/>
      <c r="B19" s="14" t="s">
        <v>8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5"/>
      <c r="AV19" s="16">
        <v>0</v>
      </c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8"/>
      <c r="BY19" s="16">
        <f t="shared" si="0"/>
        <v>0</v>
      </c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8"/>
    </row>
    <row r="20" spans="1:105" s="11" customFormat="1" ht="12.75" customHeight="1">
      <c r="A20" s="10"/>
      <c r="B20" s="14" t="s">
        <v>9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5"/>
      <c r="AV20" s="16">
        <f>SUM(AV11:BX19)</f>
        <v>310758</v>
      </c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8"/>
      <c r="BY20" s="16">
        <f>AV20</f>
        <v>310758</v>
      </c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8"/>
    </row>
  </sheetData>
  <sheetProtection/>
  <mergeCells count="43">
    <mergeCell ref="B19:AU19"/>
    <mergeCell ref="AV19:BX19"/>
    <mergeCell ref="BY19:DA19"/>
    <mergeCell ref="B20:AU20"/>
    <mergeCell ref="AV20:BX20"/>
    <mergeCell ref="BY20:DA20"/>
    <mergeCell ref="B17:AU17"/>
    <mergeCell ref="AV17:BX17"/>
    <mergeCell ref="BY17:DA17"/>
    <mergeCell ref="B18:AU18"/>
    <mergeCell ref="AV18:BX18"/>
    <mergeCell ref="BY18:DA18"/>
    <mergeCell ref="B15:AU15"/>
    <mergeCell ref="AV15:BX15"/>
    <mergeCell ref="BY15:DA15"/>
    <mergeCell ref="B16:AU16"/>
    <mergeCell ref="AV16:BX16"/>
    <mergeCell ref="BY16:DA16"/>
    <mergeCell ref="B13:AU13"/>
    <mergeCell ref="AV13:BX13"/>
    <mergeCell ref="BY13:DA13"/>
    <mergeCell ref="B14:AU14"/>
    <mergeCell ref="AV14:BX14"/>
    <mergeCell ref="BY14:DA14"/>
    <mergeCell ref="B11:AU11"/>
    <mergeCell ref="AV11:BX11"/>
    <mergeCell ref="BY11:DA11"/>
    <mergeCell ref="B12:AU12"/>
    <mergeCell ref="AV12:BX12"/>
    <mergeCell ref="BY12:DA12"/>
    <mergeCell ref="A9:AU9"/>
    <mergeCell ref="AV9:BX9"/>
    <mergeCell ref="BY9:DA9"/>
    <mergeCell ref="B10:AU10"/>
    <mergeCell ref="AV10:BX10"/>
    <mergeCell ref="BY10:DA10"/>
    <mergeCell ref="A4:DA4"/>
    <mergeCell ref="O5:BW5"/>
    <mergeCell ref="BX5:DA5"/>
    <mergeCell ref="O6:BW6"/>
    <mergeCell ref="A8:AU8"/>
    <mergeCell ref="AV8:BX8"/>
    <mergeCell ref="BY8:DA8"/>
  </mergeCells>
  <printOptions/>
  <pageMargins left="0.7" right="0.7" top="0.75" bottom="0.75" header="0.3" footer="0.3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A20"/>
  <sheetViews>
    <sheetView view="pageBreakPreview" zoomScaleSheetLayoutView="100" zoomScalePageLayoutView="0" workbookViewId="0" topLeftCell="A1">
      <selection activeCell="AV11" sqref="AV11:DA20"/>
    </sheetView>
  </sheetViews>
  <sheetFormatPr defaultColWidth="0.875" defaultRowHeight="12.75"/>
  <cols>
    <col min="1" max="46" width="0.875" style="1" customWidth="1"/>
    <col min="47" max="47" width="7.75390625" style="1" customWidth="1"/>
    <col min="48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30" t="s">
        <v>2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</row>
    <row r="5" spans="15:105" s="7" customFormat="1" ht="15.75">
      <c r="O5" s="31" t="s">
        <v>10</v>
      </c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9" t="s">
        <v>19</v>
      </c>
      <c r="BY5" s="39"/>
      <c r="BZ5" s="39"/>
      <c r="CA5" s="39"/>
      <c r="CB5" s="39"/>
      <c r="CC5" s="39"/>
      <c r="CD5" s="39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32" t="s">
        <v>0</v>
      </c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</row>
    <row r="8" spans="1:105" s="9" customFormat="1" ht="39" customHeight="1">
      <c r="A8" s="33" t="s">
        <v>3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5"/>
      <c r="AV8" s="36" t="s">
        <v>4</v>
      </c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8"/>
      <c r="BY8" s="36" t="s">
        <v>5</v>
      </c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8"/>
    </row>
    <row r="9" spans="1:105" s="8" customFormat="1" ht="12.75" customHeight="1">
      <c r="A9" s="21">
        <v>1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3"/>
      <c r="AV9" s="24">
        <v>2</v>
      </c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6"/>
      <c r="BY9" s="24">
        <v>3</v>
      </c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6"/>
    </row>
    <row r="10" spans="1:105" s="11" customFormat="1" ht="12.75" customHeight="1">
      <c r="A10" s="10"/>
      <c r="B10" s="14" t="s">
        <v>6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5"/>
      <c r="AV10" s="27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9"/>
      <c r="BY10" s="27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9"/>
    </row>
    <row r="11" spans="1:105" s="11" customFormat="1" ht="15" customHeight="1">
      <c r="A11" s="10"/>
      <c r="B11" s="14" t="s">
        <v>11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5"/>
      <c r="AV11" s="16">
        <v>236122</v>
      </c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8"/>
      <c r="BY11" s="16">
        <f>AV11</f>
        <v>236122</v>
      </c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8"/>
    </row>
    <row r="12" spans="1:105" s="11" customFormat="1" ht="15" customHeight="1">
      <c r="A12" s="10"/>
      <c r="B12" s="14" t="s">
        <v>12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5"/>
      <c r="AV12" s="16">
        <v>36410</v>
      </c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8"/>
      <c r="BY12" s="16">
        <f aca="true" t="shared" si="0" ref="BY12:BY19">AV12</f>
        <v>36410</v>
      </c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8"/>
    </row>
    <row r="13" spans="1:105" s="11" customFormat="1" ht="15" customHeight="1">
      <c r="A13" s="10"/>
      <c r="B13" s="14" t="s">
        <v>13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5"/>
      <c r="AV13" s="16">
        <v>19538</v>
      </c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8"/>
      <c r="BY13" s="16">
        <f t="shared" si="0"/>
        <v>19538</v>
      </c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8"/>
    </row>
    <row r="14" spans="1:105" s="11" customFormat="1" ht="15" customHeight="1">
      <c r="A14" s="10"/>
      <c r="B14" s="14" t="s">
        <v>14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5"/>
      <c r="AV14" s="16">
        <v>679</v>
      </c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8"/>
      <c r="BY14" s="16">
        <f t="shared" si="0"/>
        <v>679</v>
      </c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8"/>
    </row>
    <row r="15" spans="1:105" s="11" customFormat="1" ht="15" customHeight="1">
      <c r="A15" s="10"/>
      <c r="B15" s="14" t="s">
        <v>15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5"/>
      <c r="AV15" s="16">
        <v>303</v>
      </c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8"/>
      <c r="BY15" s="16">
        <f t="shared" si="0"/>
        <v>303</v>
      </c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8"/>
    </row>
    <row r="16" spans="1:105" s="11" customFormat="1" ht="15" customHeight="1">
      <c r="A16" s="10"/>
      <c r="B16" s="14" t="s">
        <v>16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5"/>
      <c r="AV16" s="16">
        <v>5</v>
      </c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8"/>
      <c r="BY16" s="16">
        <f t="shared" si="0"/>
        <v>5</v>
      </c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8"/>
    </row>
    <row r="17" spans="1:105" s="11" customFormat="1" ht="15" customHeight="1">
      <c r="A17" s="10"/>
      <c r="B17" s="14" t="s">
        <v>17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5"/>
      <c r="AV17" s="16">
        <v>1</v>
      </c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8"/>
      <c r="BY17" s="16">
        <f t="shared" si="0"/>
        <v>1</v>
      </c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8"/>
    </row>
    <row r="18" spans="1:105" s="11" customFormat="1" ht="12.75" customHeight="1">
      <c r="A18" s="10"/>
      <c r="B18" s="14" t="s">
        <v>7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5"/>
      <c r="AV18" s="16">
        <v>0</v>
      </c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8"/>
      <c r="BY18" s="16">
        <f t="shared" si="0"/>
        <v>0</v>
      </c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8"/>
    </row>
    <row r="19" spans="1:105" s="11" customFormat="1" ht="12.75" customHeight="1">
      <c r="A19" s="10"/>
      <c r="B19" s="14" t="s">
        <v>8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5"/>
      <c r="AV19" s="16">
        <v>0</v>
      </c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8"/>
      <c r="BY19" s="16">
        <f t="shared" si="0"/>
        <v>0</v>
      </c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8"/>
    </row>
    <row r="20" spans="1:105" s="11" customFormat="1" ht="12.75" customHeight="1">
      <c r="A20" s="10"/>
      <c r="B20" s="14" t="s">
        <v>9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5"/>
      <c r="AV20" s="16">
        <f>SUM(AV11:BX19)</f>
        <v>293058</v>
      </c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8"/>
      <c r="BY20" s="16">
        <f>AV20</f>
        <v>293058</v>
      </c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8"/>
    </row>
  </sheetData>
  <sheetProtection/>
  <mergeCells count="43">
    <mergeCell ref="B19:AU19"/>
    <mergeCell ref="AV19:BX19"/>
    <mergeCell ref="BY19:DA19"/>
    <mergeCell ref="B20:AU20"/>
    <mergeCell ref="AV20:BX20"/>
    <mergeCell ref="BY20:DA20"/>
    <mergeCell ref="B17:AU17"/>
    <mergeCell ref="AV17:BX17"/>
    <mergeCell ref="BY17:DA17"/>
    <mergeCell ref="B18:AU18"/>
    <mergeCell ref="AV18:BX18"/>
    <mergeCell ref="BY18:DA18"/>
    <mergeCell ref="B15:AU15"/>
    <mergeCell ref="AV15:BX15"/>
    <mergeCell ref="BY15:DA15"/>
    <mergeCell ref="B16:AU16"/>
    <mergeCell ref="AV16:BX16"/>
    <mergeCell ref="BY16:DA16"/>
    <mergeCell ref="B13:AU13"/>
    <mergeCell ref="AV13:BX13"/>
    <mergeCell ref="BY13:DA13"/>
    <mergeCell ref="B14:AU14"/>
    <mergeCell ref="AV14:BX14"/>
    <mergeCell ref="BY14:DA14"/>
    <mergeCell ref="B11:AU11"/>
    <mergeCell ref="AV11:BX11"/>
    <mergeCell ref="BY11:DA11"/>
    <mergeCell ref="B12:AU12"/>
    <mergeCell ref="AV12:BX12"/>
    <mergeCell ref="BY12:DA12"/>
    <mergeCell ref="A9:AU9"/>
    <mergeCell ref="AV9:BX9"/>
    <mergeCell ref="BY9:DA9"/>
    <mergeCell ref="B10:AU10"/>
    <mergeCell ref="AV10:BX10"/>
    <mergeCell ref="BY10:DA10"/>
    <mergeCell ref="A4:DA4"/>
    <mergeCell ref="O5:BW5"/>
    <mergeCell ref="BX5:DA5"/>
    <mergeCell ref="O6:BW6"/>
    <mergeCell ref="A8:AU8"/>
    <mergeCell ref="AV8:BX8"/>
    <mergeCell ref="BY8:DA8"/>
  </mergeCells>
  <printOptions/>
  <pageMargins left="0.7" right="0.7" top="0.75" bottom="0.75" header="0.3" footer="0.3"/>
  <pageSetup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A20"/>
  <sheetViews>
    <sheetView view="pageBreakPreview" zoomScaleSheetLayoutView="100" zoomScalePageLayoutView="0" workbookViewId="0" topLeftCell="A1">
      <selection activeCell="AV17" sqref="AV17:BX17"/>
    </sheetView>
  </sheetViews>
  <sheetFormatPr defaultColWidth="0.875" defaultRowHeight="12.75"/>
  <cols>
    <col min="1" max="46" width="0.875" style="1" customWidth="1"/>
    <col min="47" max="47" width="7.125" style="1" customWidth="1"/>
    <col min="48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30" t="s">
        <v>2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</row>
    <row r="5" spans="15:105" s="7" customFormat="1" ht="15.75">
      <c r="O5" s="31" t="s">
        <v>10</v>
      </c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9" t="s">
        <v>20</v>
      </c>
      <c r="BY5" s="39"/>
      <c r="BZ5" s="39"/>
      <c r="CA5" s="39"/>
      <c r="CB5" s="39"/>
      <c r="CC5" s="39"/>
      <c r="CD5" s="39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32" t="s">
        <v>0</v>
      </c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</row>
    <row r="8" spans="1:105" s="9" customFormat="1" ht="39" customHeight="1">
      <c r="A8" s="33" t="s">
        <v>3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5"/>
      <c r="AV8" s="36" t="s">
        <v>4</v>
      </c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8"/>
      <c r="BY8" s="36" t="s">
        <v>5</v>
      </c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8"/>
    </row>
    <row r="9" spans="1:105" s="8" customFormat="1" ht="12.75" customHeight="1">
      <c r="A9" s="21">
        <v>1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3"/>
      <c r="AV9" s="24">
        <v>2</v>
      </c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6"/>
      <c r="BY9" s="24">
        <v>3</v>
      </c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6"/>
    </row>
    <row r="10" spans="1:105" s="11" customFormat="1" ht="12.75" customHeight="1">
      <c r="A10" s="10"/>
      <c r="B10" s="14" t="s">
        <v>6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5"/>
      <c r="AV10" s="27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9"/>
      <c r="BY10" s="27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9"/>
    </row>
    <row r="11" spans="1:105" s="11" customFormat="1" ht="12.75" customHeight="1">
      <c r="A11" s="10"/>
      <c r="B11" s="14" t="s">
        <v>11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5"/>
      <c r="AV11" s="16">
        <v>224943</v>
      </c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8"/>
      <c r="BY11" s="16">
        <f>AV11</f>
        <v>224943</v>
      </c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8"/>
    </row>
    <row r="12" spans="1:105" s="11" customFormat="1" ht="12.75" customHeight="1">
      <c r="A12" s="10"/>
      <c r="B12" s="14" t="s">
        <v>12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5"/>
      <c r="AV12" s="16">
        <v>38705</v>
      </c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8"/>
      <c r="BY12" s="16">
        <f aca="true" t="shared" si="0" ref="BY12:BY19">AV12</f>
        <v>38705</v>
      </c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8"/>
    </row>
    <row r="13" spans="1:105" s="11" customFormat="1" ht="12.75" customHeight="1">
      <c r="A13" s="10"/>
      <c r="B13" s="14" t="s">
        <v>13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5"/>
      <c r="AV13" s="16">
        <v>16759</v>
      </c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8"/>
      <c r="BY13" s="16">
        <f t="shared" si="0"/>
        <v>16759</v>
      </c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8"/>
    </row>
    <row r="14" spans="1:105" s="11" customFormat="1" ht="12.75" customHeight="1">
      <c r="A14" s="10"/>
      <c r="B14" s="14" t="s">
        <v>14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5"/>
      <c r="AV14" s="16">
        <v>578</v>
      </c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8"/>
      <c r="BY14" s="16">
        <f t="shared" si="0"/>
        <v>578</v>
      </c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8"/>
    </row>
    <row r="15" spans="1:105" s="11" customFormat="1" ht="12.75" customHeight="1">
      <c r="A15" s="10"/>
      <c r="B15" s="14" t="s">
        <v>15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5"/>
      <c r="AV15" s="16">
        <v>300</v>
      </c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8"/>
      <c r="BY15" s="16">
        <f t="shared" si="0"/>
        <v>300</v>
      </c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8"/>
    </row>
    <row r="16" spans="1:105" s="11" customFormat="1" ht="12.75" customHeight="1">
      <c r="A16" s="10"/>
      <c r="B16" s="14" t="s">
        <v>16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5"/>
      <c r="AV16" s="16">
        <v>4</v>
      </c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8"/>
      <c r="BY16" s="16">
        <f t="shared" si="0"/>
        <v>4</v>
      </c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8"/>
    </row>
    <row r="17" spans="1:105" s="11" customFormat="1" ht="12.75" customHeight="1">
      <c r="A17" s="10"/>
      <c r="B17" s="14" t="s">
        <v>17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5"/>
      <c r="AV17" s="16">
        <v>1</v>
      </c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8"/>
      <c r="BY17" s="16">
        <f t="shared" si="0"/>
        <v>1</v>
      </c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8"/>
    </row>
    <row r="18" spans="1:105" s="11" customFormat="1" ht="12.75" customHeight="1">
      <c r="A18" s="10"/>
      <c r="B18" s="14" t="s">
        <v>7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5"/>
      <c r="AV18" s="16">
        <v>0</v>
      </c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8"/>
      <c r="BY18" s="16">
        <f t="shared" si="0"/>
        <v>0</v>
      </c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8"/>
    </row>
    <row r="19" spans="1:105" s="11" customFormat="1" ht="12.75" customHeight="1">
      <c r="A19" s="10"/>
      <c r="B19" s="14" t="s">
        <v>8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5"/>
      <c r="AV19" s="16">
        <v>0</v>
      </c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8"/>
      <c r="BY19" s="16">
        <f t="shared" si="0"/>
        <v>0</v>
      </c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8"/>
    </row>
    <row r="20" spans="1:105" s="11" customFormat="1" ht="12.75" customHeight="1">
      <c r="A20" s="10"/>
      <c r="B20" s="14" t="s">
        <v>9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5"/>
      <c r="AV20" s="16">
        <f>SUM(AV11:BX19)</f>
        <v>281290</v>
      </c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8"/>
      <c r="BY20" s="16">
        <f>AV20</f>
        <v>281290</v>
      </c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8"/>
    </row>
  </sheetData>
  <sheetProtection/>
  <mergeCells count="43">
    <mergeCell ref="B19:AU19"/>
    <mergeCell ref="AV19:BX19"/>
    <mergeCell ref="BY19:DA19"/>
    <mergeCell ref="B20:AU20"/>
    <mergeCell ref="AV20:BX20"/>
    <mergeCell ref="BY20:DA20"/>
    <mergeCell ref="B17:AU17"/>
    <mergeCell ref="AV17:BX17"/>
    <mergeCell ref="BY17:DA17"/>
    <mergeCell ref="B18:AU18"/>
    <mergeCell ref="AV18:BX18"/>
    <mergeCell ref="BY18:DA18"/>
    <mergeCell ref="B15:AU15"/>
    <mergeCell ref="AV15:BX15"/>
    <mergeCell ref="BY15:DA15"/>
    <mergeCell ref="B16:AU16"/>
    <mergeCell ref="AV16:BX16"/>
    <mergeCell ref="BY16:DA16"/>
    <mergeCell ref="B13:AU13"/>
    <mergeCell ref="AV13:BX13"/>
    <mergeCell ref="BY13:DA13"/>
    <mergeCell ref="B14:AU14"/>
    <mergeCell ref="AV14:BX14"/>
    <mergeCell ref="BY14:DA14"/>
    <mergeCell ref="B11:AU11"/>
    <mergeCell ref="AV11:BX11"/>
    <mergeCell ref="BY11:DA11"/>
    <mergeCell ref="B12:AU12"/>
    <mergeCell ref="AV12:BX12"/>
    <mergeCell ref="BY12:DA12"/>
    <mergeCell ref="A9:AU9"/>
    <mergeCell ref="AV9:BX9"/>
    <mergeCell ref="BY9:DA9"/>
    <mergeCell ref="B10:AU10"/>
    <mergeCell ref="AV10:BX10"/>
    <mergeCell ref="BY10:DA10"/>
    <mergeCell ref="A4:DA4"/>
    <mergeCell ref="O5:BW5"/>
    <mergeCell ref="BX5:DA5"/>
    <mergeCell ref="O6:BW6"/>
    <mergeCell ref="A8:AU8"/>
    <mergeCell ref="AV8:BX8"/>
    <mergeCell ref="BY8:DA8"/>
  </mergeCells>
  <printOptions/>
  <pageMargins left="0.7" right="0.7" top="0.75" bottom="0.75" header="0.3" footer="0.3"/>
  <pageSetup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A20"/>
  <sheetViews>
    <sheetView view="pageBreakPreview" zoomScaleSheetLayoutView="100" zoomScalePageLayoutView="0" workbookViewId="0" topLeftCell="A1">
      <selection activeCell="AV17" sqref="AV17:BX17"/>
    </sheetView>
  </sheetViews>
  <sheetFormatPr defaultColWidth="0.875" defaultRowHeight="12.75"/>
  <cols>
    <col min="1" max="46" width="0.875" style="1" customWidth="1"/>
    <col min="47" max="47" width="6.125" style="1" customWidth="1"/>
    <col min="48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30" t="s">
        <v>2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</row>
    <row r="5" spans="15:105" s="7" customFormat="1" ht="15.75">
      <c r="O5" s="31" t="s">
        <v>10</v>
      </c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9" t="s">
        <v>21</v>
      </c>
      <c r="BY5" s="39"/>
      <c r="BZ5" s="39"/>
      <c r="CA5" s="39"/>
      <c r="CB5" s="39"/>
      <c r="CC5" s="39"/>
      <c r="CD5" s="39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32" t="s">
        <v>0</v>
      </c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</row>
    <row r="8" spans="1:105" s="9" customFormat="1" ht="39" customHeight="1">
      <c r="A8" s="33" t="s">
        <v>3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5"/>
      <c r="AV8" s="36" t="s">
        <v>4</v>
      </c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8"/>
      <c r="BY8" s="36" t="s">
        <v>5</v>
      </c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8"/>
    </row>
    <row r="9" spans="1:105" s="8" customFormat="1" ht="12.75" customHeight="1">
      <c r="A9" s="21">
        <v>1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3"/>
      <c r="AV9" s="24">
        <v>2</v>
      </c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6"/>
      <c r="BY9" s="24">
        <v>3</v>
      </c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6"/>
    </row>
    <row r="10" spans="1:105" s="11" customFormat="1" ht="12.75" customHeight="1">
      <c r="A10" s="10"/>
      <c r="B10" s="14" t="s">
        <v>6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5"/>
      <c r="AV10" s="27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9"/>
      <c r="BY10" s="27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9"/>
    </row>
    <row r="11" spans="1:105" s="11" customFormat="1" ht="12.75" customHeight="1">
      <c r="A11" s="10"/>
      <c r="B11" s="14" t="s">
        <v>11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5"/>
      <c r="AV11" s="16">
        <v>210261</v>
      </c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8"/>
      <c r="BY11" s="16">
        <f>AV11</f>
        <v>210261</v>
      </c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8"/>
    </row>
    <row r="12" spans="1:105" s="11" customFormat="1" ht="12.75" customHeight="1">
      <c r="A12" s="10"/>
      <c r="B12" s="14" t="s">
        <v>12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5"/>
      <c r="AV12" s="16">
        <v>37617</v>
      </c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8"/>
      <c r="BY12" s="16">
        <f aca="true" t="shared" si="0" ref="BY12:BY19">AV12</f>
        <v>37617</v>
      </c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8"/>
    </row>
    <row r="13" spans="1:105" s="11" customFormat="1" ht="12.75" customHeight="1">
      <c r="A13" s="10"/>
      <c r="B13" s="14" t="s">
        <v>13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5"/>
      <c r="AV13" s="16">
        <v>14791</v>
      </c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8"/>
      <c r="BY13" s="16">
        <f t="shared" si="0"/>
        <v>14791</v>
      </c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8"/>
    </row>
    <row r="14" spans="1:105" s="11" customFormat="1" ht="12.75" customHeight="1">
      <c r="A14" s="10"/>
      <c r="B14" s="14" t="s">
        <v>14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5"/>
      <c r="AV14" s="16">
        <v>680</v>
      </c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8"/>
      <c r="BY14" s="16">
        <f t="shared" si="0"/>
        <v>680</v>
      </c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8"/>
    </row>
    <row r="15" spans="1:105" s="11" customFormat="1" ht="12.75" customHeight="1">
      <c r="A15" s="10"/>
      <c r="B15" s="14" t="s">
        <v>15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5"/>
      <c r="AV15" s="16">
        <v>282</v>
      </c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8"/>
      <c r="BY15" s="16">
        <f t="shared" si="0"/>
        <v>282</v>
      </c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8"/>
    </row>
    <row r="16" spans="1:105" s="11" customFormat="1" ht="12.75" customHeight="1">
      <c r="A16" s="10"/>
      <c r="B16" s="14" t="s">
        <v>16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5"/>
      <c r="AV16" s="16">
        <v>5</v>
      </c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8"/>
      <c r="BY16" s="16">
        <f t="shared" si="0"/>
        <v>5</v>
      </c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8"/>
    </row>
    <row r="17" spans="1:105" s="11" customFormat="1" ht="12.75" customHeight="1">
      <c r="A17" s="10"/>
      <c r="B17" s="14" t="s">
        <v>17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5"/>
      <c r="AV17" s="16">
        <v>1</v>
      </c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8"/>
      <c r="BY17" s="16">
        <f t="shared" si="0"/>
        <v>1</v>
      </c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8"/>
    </row>
    <row r="18" spans="1:105" s="11" customFormat="1" ht="12.75" customHeight="1">
      <c r="A18" s="10"/>
      <c r="B18" s="14" t="s">
        <v>7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5"/>
      <c r="AV18" s="16">
        <v>0</v>
      </c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8"/>
      <c r="BY18" s="16">
        <f t="shared" si="0"/>
        <v>0</v>
      </c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8"/>
    </row>
    <row r="19" spans="1:105" s="11" customFormat="1" ht="12.75" customHeight="1">
      <c r="A19" s="10"/>
      <c r="B19" s="14" t="s">
        <v>8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5"/>
      <c r="AV19" s="16">
        <v>0</v>
      </c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8"/>
      <c r="BY19" s="16">
        <f t="shared" si="0"/>
        <v>0</v>
      </c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8"/>
    </row>
    <row r="20" spans="1:105" s="11" customFormat="1" ht="12.75" customHeight="1">
      <c r="A20" s="10"/>
      <c r="B20" s="14" t="s">
        <v>9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5"/>
      <c r="AV20" s="16">
        <f>SUM(AV11:BX19)</f>
        <v>263637</v>
      </c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8"/>
      <c r="BY20" s="16">
        <f>AV20</f>
        <v>263637</v>
      </c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8"/>
    </row>
  </sheetData>
  <sheetProtection/>
  <mergeCells count="43">
    <mergeCell ref="B19:AU19"/>
    <mergeCell ref="AV19:BX19"/>
    <mergeCell ref="BY19:DA19"/>
    <mergeCell ref="B20:AU20"/>
    <mergeCell ref="AV20:BX20"/>
    <mergeCell ref="BY20:DA20"/>
    <mergeCell ref="B17:AU17"/>
    <mergeCell ref="AV17:BX17"/>
    <mergeCell ref="BY17:DA17"/>
    <mergeCell ref="B18:AU18"/>
    <mergeCell ref="AV18:BX18"/>
    <mergeCell ref="BY18:DA18"/>
    <mergeCell ref="B15:AU15"/>
    <mergeCell ref="AV15:BX15"/>
    <mergeCell ref="BY15:DA15"/>
    <mergeCell ref="B16:AU16"/>
    <mergeCell ref="AV16:BX16"/>
    <mergeCell ref="BY16:DA16"/>
    <mergeCell ref="B13:AU13"/>
    <mergeCell ref="AV13:BX13"/>
    <mergeCell ref="BY13:DA13"/>
    <mergeCell ref="B14:AU14"/>
    <mergeCell ref="AV14:BX14"/>
    <mergeCell ref="BY14:DA14"/>
    <mergeCell ref="B11:AU11"/>
    <mergeCell ref="AV11:BX11"/>
    <mergeCell ref="BY11:DA11"/>
    <mergeCell ref="B12:AU12"/>
    <mergeCell ref="AV12:BX12"/>
    <mergeCell ref="BY12:DA12"/>
    <mergeCell ref="A9:AU9"/>
    <mergeCell ref="AV9:BX9"/>
    <mergeCell ref="BY9:DA9"/>
    <mergeCell ref="B10:AU10"/>
    <mergeCell ref="AV10:BX10"/>
    <mergeCell ref="BY10:DA10"/>
    <mergeCell ref="A4:DA4"/>
    <mergeCell ref="O5:BW5"/>
    <mergeCell ref="BX5:DA5"/>
    <mergeCell ref="O6:BW6"/>
    <mergeCell ref="A8:AU8"/>
    <mergeCell ref="AV8:BX8"/>
    <mergeCell ref="BY8:DA8"/>
  </mergeCells>
  <printOptions/>
  <pageMargins left="0.7" right="0.7" top="0.75" bottom="0.75" header="0.3" footer="0.3"/>
  <pageSetup horizontalDpi="600" verticalDpi="600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A20"/>
  <sheetViews>
    <sheetView view="pageBreakPreview" zoomScaleSheetLayoutView="100" zoomScalePageLayoutView="0" workbookViewId="0" topLeftCell="A1">
      <selection activeCell="AV16" sqref="AV16:BX16"/>
    </sheetView>
  </sheetViews>
  <sheetFormatPr defaultColWidth="0.875" defaultRowHeight="12.75"/>
  <cols>
    <col min="1" max="46" width="0.875" style="1" customWidth="1"/>
    <col min="47" max="47" width="7.00390625" style="1" customWidth="1"/>
    <col min="48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30" t="s">
        <v>2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</row>
    <row r="5" spans="15:105" s="7" customFormat="1" ht="15.75">
      <c r="O5" s="31" t="s">
        <v>10</v>
      </c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9" t="s">
        <v>22</v>
      </c>
      <c r="BY5" s="39"/>
      <c r="BZ5" s="39"/>
      <c r="CA5" s="39"/>
      <c r="CB5" s="39"/>
      <c r="CC5" s="39"/>
      <c r="CD5" s="39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32" t="s">
        <v>0</v>
      </c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</row>
    <row r="8" spans="1:105" s="9" customFormat="1" ht="39" customHeight="1">
      <c r="A8" s="33" t="s">
        <v>3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5"/>
      <c r="AV8" s="36" t="s">
        <v>4</v>
      </c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8"/>
      <c r="BY8" s="36" t="s">
        <v>5</v>
      </c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8"/>
    </row>
    <row r="9" spans="1:105" s="8" customFormat="1" ht="12.75" customHeight="1">
      <c r="A9" s="21">
        <v>1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3"/>
      <c r="AV9" s="24">
        <v>2</v>
      </c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6"/>
      <c r="BY9" s="24">
        <v>3</v>
      </c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6"/>
    </row>
    <row r="10" spans="1:105" s="11" customFormat="1" ht="12.75" customHeight="1">
      <c r="A10" s="10"/>
      <c r="B10" s="14" t="s">
        <v>6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5"/>
      <c r="AV10" s="27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9"/>
      <c r="BY10" s="27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9"/>
    </row>
    <row r="11" spans="1:105" s="11" customFormat="1" ht="12.75" customHeight="1">
      <c r="A11" s="10"/>
      <c r="B11" s="14" t="s">
        <v>11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5"/>
      <c r="AV11" s="16">
        <v>168680</v>
      </c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8"/>
      <c r="BY11" s="16">
        <f>AV11</f>
        <v>168680</v>
      </c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8"/>
    </row>
    <row r="12" spans="1:105" s="11" customFormat="1" ht="12.75" customHeight="1">
      <c r="A12" s="10"/>
      <c r="B12" s="14" t="s">
        <v>12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5"/>
      <c r="AV12" s="16">
        <v>34178</v>
      </c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8"/>
      <c r="BY12" s="16">
        <f aca="true" t="shared" si="0" ref="BY12:BY19">AV12</f>
        <v>34178</v>
      </c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8"/>
    </row>
    <row r="13" spans="1:105" s="11" customFormat="1" ht="12.75" customHeight="1">
      <c r="A13" s="10"/>
      <c r="B13" s="14" t="s">
        <v>13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5"/>
      <c r="AV13" s="16">
        <v>13806</v>
      </c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8"/>
      <c r="BY13" s="16">
        <f t="shared" si="0"/>
        <v>13806</v>
      </c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8"/>
    </row>
    <row r="14" spans="1:105" s="11" customFormat="1" ht="12.75" customHeight="1">
      <c r="A14" s="10"/>
      <c r="B14" s="14" t="s">
        <v>14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5"/>
      <c r="AV14" s="16">
        <v>620</v>
      </c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8"/>
      <c r="BY14" s="16">
        <f t="shared" si="0"/>
        <v>620</v>
      </c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8"/>
    </row>
    <row r="15" spans="1:105" s="11" customFormat="1" ht="12.75" customHeight="1">
      <c r="A15" s="10"/>
      <c r="B15" s="14" t="s">
        <v>15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5"/>
      <c r="AV15" s="16">
        <v>256</v>
      </c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8"/>
      <c r="BY15" s="16">
        <f t="shared" si="0"/>
        <v>256</v>
      </c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8"/>
    </row>
    <row r="16" spans="1:105" s="11" customFormat="1" ht="12.75" customHeight="1">
      <c r="A16" s="10"/>
      <c r="B16" s="14" t="s">
        <v>16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5"/>
      <c r="AV16" s="16">
        <v>5</v>
      </c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8"/>
      <c r="BY16" s="16">
        <f t="shared" si="0"/>
        <v>5</v>
      </c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8"/>
    </row>
    <row r="17" spans="1:105" s="11" customFormat="1" ht="12.75" customHeight="1">
      <c r="A17" s="10"/>
      <c r="B17" s="14" t="s">
        <v>17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5"/>
      <c r="AV17" s="16">
        <v>1</v>
      </c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8"/>
      <c r="BY17" s="16">
        <f t="shared" si="0"/>
        <v>1</v>
      </c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8"/>
    </row>
    <row r="18" spans="1:105" s="11" customFormat="1" ht="12.75" customHeight="1">
      <c r="A18" s="10"/>
      <c r="B18" s="14" t="s">
        <v>7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5"/>
      <c r="AV18" s="16">
        <v>0</v>
      </c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8"/>
      <c r="BY18" s="16">
        <f t="shared" si="0"/>
        <v>0</v>
      </c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8"/>
    </row>
    <row r="19" spans="1:105" s="11" customFormat="1" ht="12.75" customHeight="1">
      <c r="A19" s="10"/>
      <c r="B19" s="14" t="s">
        <v>8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5"/>
      <c r="AV19" s="16">
        <v>0</v>
      </c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8"/>
      <c r="BY19" s="16">
        <f t="shared" si="0"/>
        <v>0</v>
      </c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8"/>
    </row>
    <row r="20" spans="1:105" s="11" customFormat="1" ht="12.75" customHeight="1">
      <c r="A20" s="10"/>
      <c r="B20" s="14" t="s">
        <v>9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5"/>
      <c r="AV20" s="16">
        <f>SUM(AV11:BX19)</f>
        <v>217546</v>
      </c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8"/>
      <c r="BY20" s="16">
        <f>AV20</f>
        <v>217546</v>
      </c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8"/>
    </row>
  </sheetData>
  <sheetProtection/>
  <mergeCells count="43">
    <mergeCell ref="B19:AU19"/>
    <mergeCell ref="AV19:BX19"/>
    <mergeCell ref="BY19:DA19"/>
    <mergeCell ref="B20:AU20"/>
    <mergeCell ref="AV20:BX20"/>
    <mergeCell ref="BY20:DA20"/>
    <mergeCell ref="B17:AU17"/>
    <mergeCell ref="AV17:BX17"/>
    <mergeCell ref="BY17:DA17"/>
    <mergeCell ref="B18:AU18"/>
    <mergeCell ref="AV18:BX18"/>
    <mergeCell ref="BY18:DA18"/>
    <mergeCell ref="B15:AU15"/>
    <mergeCell ref="AV15:BX15"/>
    <mergeCell ref="BY15:DA15"/>
    <mergeCell ref="B16:AU16"/>
    <mergeCell ref="AV16:BX16"/>
    <mergeCell ref="BY16:DA16"/>
    <mergeCell ref="B13:AU13"/>
    <mergeCell ref="AV13:BX13"/>
    <mergeCell ref="BY13:DA13"/>
    <mergeCell ref="B14:AU14"/>
    <mergeCell ref="AV14:BX14"/>
    <mergeCell ref="BY14:DA14"/>
    <mergeCell ref="B11:AU11"/>
    <mergeCell ref="AV11:BX11"/>
    <mergeCell ref="BY11:DA11"/>
    <mergeCell ref="B12:AU12"/>
    <mergeCell ref="AV12:BX12"/>
    <mergeCell ref="BY12:DA12"/>
    <mergeCell ref="A9:AU9"/>
    <mergeCell ref="AV9:BX9"/>
    <mergeCell ref="BY9:DA9"/>
    <mergeCell ref="B10:AU10"/>
    <mergeCell ref="AV10:BX10"/>
    <mergeCell ref="BY10:DA10"/>
    <mergeCell ref="A4:DA4"/>
    <mergeCell ref="O5:BW5"/>
    <mergeCell ref="BX5:DA5"/>
    <mergeCell ref="O6:BW6"/>
    <mergeCell ref="A8:AU8"/>
    <mergeCell ref="AV8:BX8"/>
    <mergeCell ref="BY8:DA8"/>
  </mergeCells>
  <printOptions/>
  <pageMargins left="0.7" right="0.7" top="0.75" bottom="0.75" header="0.3" footer="0.3"/>
  <pageSetup horizontalDpi="600" verticalDpi="6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A20"/>
  <sheetViews>
    <sheetView view="pageBreakPreview" zoomScaleSheetLayoutView="100" zoomScalePageLayoutView="0" workbookViewId="0" topLeftCell="A1">
      <selection activeCell="AV17" sqref="AV17:BX17"/>
    </sheetView>
  </sheetViews>
  <sheetFormatPr defaultColWidth="0.875" defaultRowHeight="12.75"/>
  <cols>
    <col min="1" max="46" width="0.875" style="1" customWidth="1"/>
    <col min="47" max="47" width="6.125" style="1" customWidth="1"/>
    <col min="48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30" t="s">
        <v>2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</row>
    <row r="5" spans="15:105" s="7" customFormat="1" ht="15.75">
      <c r="O5" s="31" t="s">
        <v>10</v>
      </c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9" t="s">
        <v>23</v>
      </c>
      <c r="BY5" s="39"/>
      <c r="BZ5" s="39"/>
      <c r="CA5" s="39"/>
      <c r="CB5" s="39"/>
      <c r="CC5" s="39"/>
      <c r="CD5" s="39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32" t="s">
        <v>0</v>
      </c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</row>
    <row r="8" spans="1:105" s="9" customFormat="1" ht="39" customHeight="1">
      <c r="A8" s="33" t="s">
        <v>3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5"/>
      <c r="AV8" s="36" t="s">
        <v>4</v>
      </c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8"/>
      <c r="BY8" s="36" t="s">
        <v>5</v>
      </c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8"/>
    </row>
    <row r="9" spans="1:105" s="8" customFormat="1" ht="12.75" customHeight="1">
      <c r="A9" s="21">
        <v>1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3"/>
      <c r="AV9" s="24">
        <v>2</v>
      </c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6"/>
      <c r="BY9" s="24">
        <v>3</v>
      </c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6"/>
    </row>
    <row r="10" spans="1:105" s="11" customFormat="1" ht="12.75" customHeight="1">
      <c r="A10" s="10"/>
      <c r="B10" s="14" t="s">
        <v>6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5"/>
      <c r="AV10" s="27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9"/>
      <c r="BY10" s="27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9"/>
    </row>
    <row r="11" spans="1:105" s="11" customFormat="1" ht="12.75" customHeight="1">
      <c r="A11" s="10"/>
      <c r="B11" s="14" t="s">
        <v>11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5"/>
      <c r="AV11" s="16">
        <v>138394</v>
      </c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8"/>
      <c r="BY11" s="16">
        <f>AV11</f>
        <v>138394</v>
      </c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8"/>
    </row>
    <row r="12" spans="1:105" s="11" customFormat="1" ht="12.75" customHeight="1">
      <c r="A12" s="10"/>
      <c r="B12" s="14" t="s">
        <v>12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5"/>
      <c r="AV12" s="16">
        <v>27212</v>
      </c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8"/>
      <c r="BY12" s="16">
        <f aca="true" t="shared" si="0" ref="BY12:BY19">AV12</f>
        <v>27212</v>
      </c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8"/>
    </row>
    <row r="13" spans="1:105" s="11" customFormat="1" ht="12.75" customHeight="1">
      <c r="A13" s="10"/>
      <c r="B13" s="14" t="s">
        <v>13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5"/>
      <c r="AV13" s="16">
        <v>9841</v>
      </c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8"/>
      <c r="BY13" s="16">
        <f t="shared" si="0"/>
        <v>9841</v>
      </c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8"/>
    </row>
    <row r="14" spans="1:105" s="11" customFormat="1" ht="12.75" customHeight="1">
      <c r="A14" s="10"/>
      <c r="B14" s="14" t="s">
        <v>14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5"/>
      <c r="AV14" s="16">
        <v>814</v>
      </c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8"/>
      <c r="BY14" s="16">
        <f t="shared" si="0"/>
        <v>814</v>
      </c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8"/>
    </row>
    <row r="15" spans="1:105" s="11" customFormat="1" ht="12.75" customHeight="1">
      <c r="A15" s="10"/>
      <c r="B15" s="14" t="s">
        <v>15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5"/>
      <c r="AV15" s="16">
        <v>59</v>
      </c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8"/>
      <c r="BY15" s="16">
        <f t="shared" si="0"/>
        <v>59</v>
      </c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8"/>
    </row>
    <row r="16" spans="1:105" s="11" customFormat="1" ht="12.75" customHeight="1">
      <c r="A16" s="10"/>
      <c r="B16" s="14" t="s">
        <v>16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5"/>
      <c r="AV16" s="16">
        <v>5</v>
      </c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8"/>
      <c r="BY16" s="16">
        <f t="shared" si="0"/>
        <v>5</v>
      </c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8"/>
    </row>
    <row r="17" spans="1:105" s="11" customFormat="1" ht="12.75" customHeight="1">
      <c r="A17" s="10"/>
      <c r="B17" s="14" t="s">
        <v>17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5"/>
      <c r="AV17" s="16">
        <v>0</v>
      </c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8"/>
      <c r="BY17" s="16">
        <f t="shared" si="0"/>
        <v>0</v>
      </c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8"/>
    </row>
    <row r="18" spans="1:105" s="11" customFormat="1" ht="12.75" customHeight="1">
      <c r="A18" s="10"/>
      <c r="B18" s="14" t="s">
        <v>7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5"/>
      <c r="AV18" s="16">
        <v>0</v>
      </c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8"/>
      <c r="BY18" s="16">
        <f t="shared" si="0"/>
        <v>0</v>
      </c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8"/>
    </row>
    <row r="19" spans="1:105" s="11" customFormat="1" ht="12.75" customHeight="1">
      <c r="A19" s="10"/>
      <c r="B19" s="14" t="s">
        <v>8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5"/>
      <c r="AV19" s="16">
        <v>0</v>
      </c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8"/>
      <c r="BY19" s="16">
        <f t="shared" si="0"/>
        <v>0</v>
      </c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8"/>
    </row>
    <row r="20" spans="1:105" s="11" customFormat="1" ht="12.75" customHeight="1">
      <c r="A20" s="10"/>
      <c r="B20" s="14" t="s">
        <v>9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5"/>
      <c r="AV20" s="16">
        <f>SUM(AV11:BX19)</f>
        <v>176325</v>
      </c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8"/>
      <c r="BY20" s="16">
        <f>AV20</f>
        <v>176325</v>
      </c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8"/>
    </row>
  </sheetData>
  <sheetProtection/>
  <mergeCells count="43">
    <mergeCell ref="B19:AU19"/>
    <mergeCell ref="AV19:BX19"/>
    <mergeCell ref="BY19:DA19"/>
    <mergeCell ref="B20:AU20"/>
    <mergeCell ref="AV20:BX20"/>
    <mergeCell ref="BY20:DA20"/>
    <mergeCell ref="B17:AU17"/>
    <mergeCell ref="AV17:BX17"/>
    <mergeCell ref="BY17:DA17"/>
    <mergeCell ref="B18:AU18"/>
    <mergeCell ref="AV18:BX18"/>
    <mergeCell ref="BY18:DA18"/>
    <mergeCell ref="B15:AU15"/>
    <mergeCell ref="AV15:BX15"/>
    <mergeCell ref="BY15:DA15"/>
    <mergeCell ref="B16:AU16"/>
    <mergeCell ref="AV16:BX16"/>
    <mergeCell ref="BY16:DA16"/>
    <mergeCell ref="B13:AU13"/>
    <mergeCell ref="AV13:BX13"/>
    <mergeCell ref="BY13:DA13"/>
    <mergeCell ref="B14:AU14"/>
    <mergeCell ref="AV14:BX14"/>
    <mergeCell ref="BY14:DA14"/>
    <mergeCell ref="B11:AU11"/>
    <mergeCell ref="AV11:BX11"/>
    <mergeCell ref="BY11:DA11"/>
    <mergeCell ref="B12:AU12"/>
    <mergeCell ref="AV12:BX12"/>
    <mergeCell ref="BY12:DA12"/>
    <mergeCell ref="A9:AU9"/>
    <mergeCell ref="AV9:BX9"/>
    <mergeCell ref="BY9:DA9"/>
    <mergeCell ref="B10:AU10"/>
    <mergeCell ref="AV10:BX10"/>
    <mergeCell ref="BY10:DA10"/>
    <mergeCell ref="A4:DA4"/>
    <mergeCell ref="O5:BW5"/>
    <mergeCell ref="BX5:DA5"/>
    <mergeCell ref="O6:BW6"/>
    <mergeCell ref="A8:AU8"/>
    <mergeCell ref="AV8:BX8"/>
    <mergeCell ref="BY8:DA8"/>
  </mergeCells>
  <printOptions/>
  <pageMargins left="0.7" right="0.7" top="0.75" bottom="0.75" header="0.3" footer="0.3"/>
  <pageSetup horizontalDpi="600" verticalDpi="600" orientation="portrait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A20"/>
  <sheetViews>
    <sheetView view="pageBreakPreview" zoomScaleSheetLayoutView="100" zoomScalePageLayoutView="0" workbookViewId="0" topLeftCell="A1">
      <selection activeCell="AV17" sqref="AV17:BX17"/>
    </sheetView>
  </sheetViews>
  <sheetFormatPr defaultColWidth="0.875" defaultRowHeight="12.75"/>
  <cols>
    <col min="1" max="45" width="0.875" style="1" customWidth="1"/>
    <col min="46" max="46" width="6.875" style="1" customWidth="1"/>
    <col min="47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30" t="s">
        <v>2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</row>
    <row r="5" spans="15:105" s="7" customFormat="1" ht="15.75">
      <c r="O5" s="31" t="s">
        <v>10</v>
      </c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9" t="s">
        <v>24</v>
      </c>
      <c r="BY5" s="39"/>
      <c r="BZ5" s="39"/>
      <c r="CA5" s="39"/>
      <c r="CB5" s="39"/>
      <c r="CC5" s="39"/>
      <c r="CD5" s="39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32" t="s">
        <v>0</v>
      </c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</row>
    <row r="8" spans="1:105" s="9" customFormat="1" ht="39" customHeight="1">
      <c r="A8" s="33" t="s">
        <v>3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5"/>
      <c r="AV8" s="36" t="s">
        <v>4</v>
      </c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8"/>
      <c r="BY8" s="36" t="s">
        <v>5</v>
      </c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8"/>
    </row>
    <row r="9" spans="1:105" s="8" customFormat="1" ht="12.75" customHeight="1">
      <c r="A9" s="21">
        <v>1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3"/>
      <c r="AV9" s="24">
        <v>2</v>
      </c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6"/>
      <c r="BY9" s="24">
        <v>3</v>
      </c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6"/>
    </row>
    <row r="10" spans="1:105" s="11" customFormat="1" ht="12.75" customHeight="1">
      <c r="A10" s="10"/>
      <c r="B10" s="14" t="s">
        <v>6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5"/>
      <c r="AV10" s="27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9"/>
      <c r="BY10" s="27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9"/>
    </row>
    <row r="11" spans="1:105" s="11" customFormat="1" ht="12.75" customHeight="1">
      <c r="A11" s="10"/>
      <c r="B11" s="14" t="s">
        <v>11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5"/>
      <c r="AV11" s="16">
        <v>109442</v>
      </c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8"/>
      <c r="BY11" s="16">
        <f>AV11</f>
        <v>109442</v>
      </c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8"/>
    </row>
    <row r="12" spans="1:105" s="11" customFormat="1" ht="12.75" customHeight="1">
      <c r="A12" s="10"/>
      <c r="B12" s="14" t="s">
        <v>12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5"/>
      <c r="AV12" s="16">
        <v>26974</v>
      </c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8"/>
      <c r="BY12" s="16">
        <f aca="true" t="shared" si="0" ref="BY12:BY19">AV12</f>
        <v>26974</v>
      </c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8"/>
    </row>
    <row r="13" spans="1:105" s="11" customFormat="1" ht="12.75" customHeight="1">
      <c r="A13" s="10"/>
      <c r="B13" s="14" t="s">
        <v>13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5"/>
      <c r="AV13" s="16">
        <v>10039</v>
      </c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8"/>
      <c r="BY13" s="16">
        <f t="shared" si="0"/>
        <v>10039</v>
      </c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8"/>
    </row>
    <row r="14" spans="1:105" s="11" customFormat="1" ht="12.75" customHeight="1">
      <c r="A14" s="10"/>
      <c r="B14" s="14" t="s">
        <v>14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5"/>
      <c r="AV14" s="16">
        <v>787</v>
      </c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8"/>
      <c r="BY14" s="16">
        <f t="shared" si="0"/>
        <v>787</v>
      </c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8"/>
    </row>
    <row r="15" spans="1:105" s="11" customFormat="1" ht="12.75" customHeight="1">
      <c r="A15" s="10"/>
      <c r="B15" s="14" t="s">
        <v>15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5"/>
      <c r="AV15" s="16">
        <v>19</v>
      </c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8"/>
      <c r="BY15" s="16">
        <f t="shared" si="0"/>
        <v>19</v>
      </c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8"/>
    </row>
    <row r="16" spans="1:105" s="11" customFormat="1" ht="12.75" customHeight="1">
      <c r="A16" s="10"/>
      <c r="B16" s="14" t="s">
        <v>16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5"/>
      <c r="AV16" s="16">
        <v>6</v>
      </c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8"/>
      <c r="BY16" s="16">
        <f t="shared" si="0"/>
        <v>6</v>
      </c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8"/>
    </row>
    <row r="17" spans="1:105" s="11" customFormat="1" ht="12.75" customHeight="1">
      <c r="A17" s="10"/>
      <c r="B17" s="14" t="s">
        <v>17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5"/>
      <c r="AV17" s="16">
        <v>0</v>
      </c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8"/>
      <c r="BY17" s="16">
        <f t="shared" si="0"/>
        <v>0</v>
      </c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8"/>
    </row>
    <row r="18" spans="1:105" s="11" customFormat="1" ht="12.75" customHeight="1">
      <c r="A18" s="10"/>
      <c r="B18" s="14" t="s">
        <v>7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5"/>
      <c r="AV18" s="16">
        <v>0</v>
      </c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8"/>
      <c r="BY18" s="16">
        <f t="shared" si="0"/>
        <v>0</v>
      </c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8"/>
    </row>
    <row r="19" spans="1:105" s="11" customFormat="1" ht="12.75" customHeight="1">
      <c r="A19" s="10"/>
      <c r="B19" s="14" t="s">
        <v>8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5"/>
      <c r="AV19" s="16">
        <v>0</v>
      </c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8"/>
      <c r="BY19" s="16">
        <f t="shared" si="0"/>
        <v>0</v>
      </c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8"/>
    </row>
    <row r="20" spans="1:105" s="11" customFormat="1" ht="12.75" customHeight="1">
      <c r="A20" s="10"/>
      <c r="B20" s="14" t="s">
        <v>9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5"/>
      <c r="AV20" s="16">
        <f>SUM(AV11:BX19)</f>
        <v>147267</v>
      </c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8"/>
      <c r="BY20" s="16">
        <f>AV20</f>
        <v>147267</v>
      </c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8"/>
    </row>
  </sheetData>
  <sheetProtection/>
  <mergeCells count="43">
    <mergeCell ref="B19:AU19"/>
    <mergeCell ref="AV19:BX19"/>
    <mergeCell ref="BY19:DA19"/>
    <mergeCell ref="B20:AU20"/>
    <mergeCell ref="AV20:BX20"/>
    <mergeCell ref="BY20:DA20"/>
    <mergeCell ref="B17:AU17"/>
    <mergeCell ref="AV17:BX17"/>
    <mergeCell ref="BY17:DA17"/>
    <mergeCell ref="B18:AU18"/>
    <mergeCell ref="AV18:BX18"/>
    <mergeCell ref="BY18:DA18"/>
    <mergeCell ref="B15:AU15"/>
    <mergeCell ref="AV15:BX15"/>
    <mergeCell ref="BY15:DA15"/>
    <mergeCell ref="B16:AU16"/>
    <mergeCell ref="AV16:BX16"/>
    <mergeCell ref="BY16:DA16"/>
    <mergeCell ref="B13:AU13"/>
    <mergeCell ref="AV13:BX13"/>
    <mergeCell ref="BY13:DA13"/>
    <mergeCell ref="B14:AU14"/>
    <mergeCell ref="AV14:BX14"/>
    <mergeCell ref="BY14:DA14"/>
    <mergeCell ref="B11:AU11"/>
    <mergeCell ref="AV11:BX11"/>
    <mergeCell ref="BY11:DA11"/>
    <mergeCell ref="B12:AU12"/>
    <mergeCell ref="AV12:BX12"/>
    <mergeCell ref="BY12:DA12"/>
    <mergeCell ref="A9:AU9"/>
    <mergeCell ref="AV9:BX9"/>
    <mergeCell ref="BY9:DA9"/>
    <mergeCell ref="B10:AU10"/>
    <mergeCell ref="AV10:BX10"/>
    <mergeCell ref="BY10:DA10"/>
    <mergeCell ref="A4:DA4"/>
    <mergeCell ref="O5:BW5"/>
    <mergeCell ref="BX5:DA5"/>
    <mergeCell ref="O6:BW6"/>
    <mergeCell ref="A8:AU8"/>
    <mergeCell ref="AV8:BX8"/>
    <mergeCell ref="BY8:DA8"/>
  </mergeCells>
  <printOptions/>
  <pageMargins left="0.7" right="0.7" top="0.75" bottom="0.75" header="0.3" footer="0.3"/>
  <pageSetup horizontalDpi="600" verticalDpi="600" orientation="portrait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A20"/>
  <sheetViews>
    <sheetView view="pageBreakPreview" zoomScaleSheetLayoutView="100" zoomScalePageLayoutView="0" workbookViewId="0" topLeftCell="A1">
      <selection activeCell="AV17" sqref="AV17:BX17"/>
    </sheetView>
  </sheetViews>
  <sheetFormatPr defaultColWidth="0.875" defaultRowHeight="12.75"/>
  <cols>
    <col min="1" max="46" width="0.875" style="1" customWidth="1"/>
    <col min="47" max="47" width="7.00390625" style="1" customWidth="1"/>
    <col min="48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30" t="s">
        <v>2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</row>
    <row r="5" spans="15:105" s="7" customFormat="1" ht="15.75">
      <c r="O5" s="31" t="s">
        <v>10</v>
      </c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9" t="s">
        <v>25</v>
      </c>
      <c r="BY5" s="39"/>
      <c r="BZ5" s="39"/>
      <c r="CA5" s="39"/>
      <c r="CB5" s="39"/>
      <c r="CC5" s="39"/>
      <c r="CD5" s="39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32" t="s">
        <v>0</v>
      </c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</row>
    <row r="8" spans="1:105" s="9" customFormat="1" ht="39" customHeight="1">
      <c r="A8" s="33" t="s">
        <v>3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5"/>
      <c r="AV8" s="36" t="s">
        <v>4</v>
      </c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8"/>
      <c r="BY8" s="36" t="s">
        <v>5</v>
      </c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8"/>
    </row>
    <row r="9" spans="1:105" s="8" customFormat="1" ht="12.75" customHeight="1">
      <c r="A9" s="21">
        <v>1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3"/>
      <c r="AV9" s="24">
        <v>2</v>
      </c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6"/>
      <c r="BY9" s="24">
        <v>3</v>
      </c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6"/>
    </row>
    <row r="10" spans="1:105" s="11" customFormat="1" ht="12.75" customHeight="1">
      <c r="A10" s="10"/>
      <c r="B10" s="14" t="s">
        <v>6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5"/>
      <c r="AV10" s="27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9"/>
      <c r="BY10" s="27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9"/>
    </row>
    <row r="11" spans="1:105" s="11" customFormat="1" ht="12.75" customHeight="1">
      <c r="A11" s="10"/>
      <c r="B11" s="14" t="s">
        <v>11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5"/>
      <c r="AV11" s="16">
        <v>133518</v>
      </c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8"/>
      <c r="BY11" s="16">
        <f>AV11</f>
        <v>133518</v>
      </c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8"/>
    </row>
    <row r="12" spans="1:105" s="11" customFormat="1" ht="12.75" customHeight="1">
      <c r="A12" s="10"/>
      <c r="B12" s="14" t="s">
        <v>12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5"/>
      <c r="AV12" s="16">
        <v>31178</v>
      </c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8"/>
      <c r="BY12" s="16">
        <f aca="true" t="shared" si="0" ref="BY12:BY19">AV12</f>
        <v>31178</v>
      </c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8"/>
    </row>
    <row r="13" spans="1:105" s="11" customFormat="1" ht="12.75" customHeight="1">
      <c r="A13" s="10"/>
      <c r="B13" s="14" t="s">
        <v>13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5"/>
      <c r="AV13" s="16">
        <v>7684</v>
      </c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8"/>
      <c r="BY13" s="16">
        <f t="shared" si="0"/>
        <v>7684</v>
      </c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8"/>
    </row>
    <row r="14" spans="1:105" s="11" customFormat="1" ht="12.75" customHeight="1">
      <c r="A14" s="10"/>
      <c r="B14" s="14" t="s">
        <v>14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5"/>
      <c r="AV14" s="16">
        <v>729</v>
      </c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8"/>
      <c r="BY14" s="16">
        <f t="shared" si="0"/>
        <v>729</v>
      </c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8"/>
    </row>
    <row r="15" spans="1:105" s="11" customFormat="1" ht="12.75" customHeight="1">
      <c r="A15" s="10"/>
      <c r="B15" s="14" t="s">
        <v>15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5"/>
      <c r="AV15" s="16">
        <v>19</v>
      </c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8"/>
      <c r="BY15" s="16">
        <f t="shared" si="0"/>
        <v>19</v>
      </c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8"/>
    </row>
    <row r="16" spans="1:105" s="11" customFormat="1" ht="12.75" customHeight="1">
      <c r="A16" s="10"/>
      <c r="B16" s="14" t="s">
        <v>16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5"/>
      <c r="AV16" s="16">
        <v>5</v>
      </c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8"/>
      <c r="BY16" s="16">
        <f t="shared" si="0"/>
        <v>5</v>
      </c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8"/>
    </row>
    <row r="17" spans="1:105" s="11" customFormat="1" ht="12.75" customHeight="1">
      <c r="A17" s="10"/>
      <c r="B17" s="14" t="s">
        <v>17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5"/>
      <c r="AV17" s="16">
        <v>0</v>
      </c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8"/>
      <c r="BY17" s="16">
        <f t="shared" si="0"/>
        <v>0</v>
      </c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8"/>
    </row>
    <row r="18" spans="1:105" s="11" customFormat="1" ht="12.75" customHeight="1">
      <c r="A18" s="10"/>
      <c r="B18" s="14" t="s">
        <v>7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5"/>
      <c r="AV18" s="16">
        <v>0</v>
      </c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8"/>
      <c r="BY18" s="16">
        <f t="shared" si="0"/>
        <v>0</v>
      </c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8"/>
    </row>
    <row r="19" spans="1:105" s="11" customFormat="1" ht="12.75" customHeight="1">
      <c r="A19" s="10"/>
      <c r="B19" s="14" t="s">
        <v>8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5"/>
      <c r="AV19" s="16">
        <v>0</v>
      </c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8"/>
      <c r="BY19" s="16">
        <f t="shared" si="0"/>
        <v>0</v>
      </c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8"/>
    </row>
    <row r="20" spans="1:105" s="11" customFormat="1" ht="12.75" customHeight="1">
      <c r="A20" s="10"/>
      <c r="B20" s="14" t="s">
        <v>9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5"/>
      <c r="AV20" s="16">
        <f>SUM(AV11:BX19)</f>
        <v>173133</v>
      </c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8"/>
      <c r="BY20" s="16">
        <f>AV20</f>
        <v>173133</v>
      </c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8"/>
    </row>
  </sheetData>
  <sheetProtection/>
  <mergeCells count="43">
    <mergeCell ref="B19:AU19"/>
    <mergeCell ref="AV19:BX19"/>
    <mergeCell ref="BY19:DA19"/>
    <mergeCell ref="B20:AU20"/>
    <mergeCell ref="AV20:BX20"/>
    <mergeCell ref="BY20:DA20"/>
    <mergeCell ref="B17:AU17"/>
    <mergeCell ref="AV17:BX17"/>
    <mergeCell ref="BY17:DA17"/>
    <mergeCell ref="B18:AU18"/>
    <mergeCell ref="AV18:BX18"/>
    <mergeCell ref="BY18:DA18"/>
    <mergeCell ref="B15:AU15"/>
    <mergeCell ref="AV15:BX15"/>
    <mergeCell ref="BY15:DA15"/>
    <mergeCell ref="B16:AU16"/>
    <mergeCell ref="AV16:BX16"/>
    <mergeCell ref="BY16:DA16"/>
    <mergeCell ref="B13:AU13"/>
    <mergeCell ref="AV13:BX13"/>
    <mergeCell ref="BY13:DA13"/>
    <mergeCell ref="B14:AU14"/>
    <mergeCell ref="AV14:BX14"/>
    <mergeCell ref="BY14:DA14"/>
    <mergeCell ref="B11:AU11"/>
    <mergeCell ref="AV11:BX11"/>
    <mergeCell ref="BY11:DA11"/>
    <mergeCell ref="B12:AU12"/>
    <mergeCell ref="AV12:BX12"/>
    <mergeCell ref="BY12:DA12"/>
    <mergeCell ref="A9:AU9"/>
    <mergeCell ref="AV9:BX9"/>
    <mergeCell ref="BY9:DA9"/>
    <mergeCell ref="B10:AU10"/>
    <mergeCell ref="AV10:BX10"/>
    <mergeCell ref="BY10:DA10"/>
    <mergeCell ref="A4:DA4"/>
    <mergeCell ref="O5:BW5"/>
    <mergeCell ref="BX5:DA5"/>
    <mergeCell ref="O6:BW6"/>
    <mergeCell ref="A8:AU8"/>
    <mergeCell ref="AV8:BX8"/>
    <mergeCell ref="BY8:DA8"/>
  </mergeCells>
  <printOptions/>
  <pageMargins left="0.7" right="0.7" top="0.75" bottom="0.75" header="0.3" footer="0.3"/>
  <pageSetup horizontalDpi="600" verticalDpi="600" orientation="portrait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A20"/>
  <sheetViews>
    <sheetView view="pageBreakPreview" zoomScaleSheetLayoutView="100" zoomScalePageLayoutView="0" workbookViewId="0" topLeftCell="A1">
      <selection activeCell="AV16" sqref="AV16:BX16"/>
    </sheetView>
  </sheetViews>
  <sheetFormatPr defaultColWidth="0.875" defaultRowHeight="12.75"/>
  <cols>
    <col min="1" max="46" width="0.875" style="1" customWidth="1"/>
    <col min="47" max="47" width="6.375" style="1" customWidth="1"/>
    <col min="48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30" t="s">
        <v>2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</row>
    <row r="5" spans="15:105" s="7" customFormat="1" ht="15.75">
      <c r="O5" s="31" t="s">
        <v>10</v>
      </c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9" t="s">
        <v>26</v>
      </c>
      <c r="BY5" s="39"/>
      <c r="BZ5" s="39"/>
      <c r="CA5" s="39"/>
      <c r="CB5" s="39"/>
      <c r="CC5" s="39"/>
      <c r="CD5" s="39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32" t="s">
        <v>0</v>
      </c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</row>
    <row r="8" spans="1:105" s="9" customFormat="1" ht="39" customHeight="1">
      <c r="A8" s="33" t="s">
        <v>3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5"/>
      <c r="AV8" s="36" t="s">
        <v>4</v>
      </c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8"/>
      <c r="BY8" s="36" t="s">
        <v>5</v>
      </c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8"/>
    </row>
    <row r="9" spans="1:105" s="8" customFormat="1" ht="12.75" customHeight="1">
      <c r="A9" s="21">
        <v>1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3"/>
      <c r="AV9" s="24">
        <v>2</v>
      </c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6"/>
      <c r="BY9" s="24">
        <v>3</v>
      </c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6"/>
    </row>
    <row r="10" spans="1:105" s="11" customFormat="1" ht="12.75" customHeight="1">
      <c r="A10" s="10"/>
      <c r="B10" s="14" t="s">
        <v>6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5"/>
      <c r="AV10" s="27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9"/>
      <c r="BY10" s="27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9"/>
    </row>
    <row r="11" spans="1:105" s="11" customFormat="1" ht="12.75" customHeight="1">
      <c r="A11" s="10"/>
      <c r="B11" s="14" t="s">
        <v>11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5"/>
      <c r="AV11" s="16">
        <v>142201</v>
      </c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8"/>
      <c r="BY11" s="16">
        <f>AV11</f>
        <v>142201</v>
      </c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8"/>
    </row>
    <row r="12" spans="1:105" s="11" customFormat="1" ht="12.75" customHeight="1">
      <c r="A12" s="10"/>
      <c r="B12" s="14" t="s">
        <v>12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5"/>
      <c r="AV12" s="16">
        <v>36811</v>
      </c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8"/>
      <c r="BY12" s="16">
        <f aca="true" t="shared" si="0" ref="BY12:BY19">AV12</f>
        <v>36811</v>
      </c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8"/>
    </row>
    <row r="13" spans="1:105" s="11" customFormat="1" ht="12.75" customHeight="1">
      <c r="A13" s="10"/>
      <c r="B13" s="14" t="s">
        <v>13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5"/>
      <c r="AV13" s="16">
        <v>4013</v>
      </c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8"/>
      <c r="BY13" s="16">
        <f t="shared" si="0"/>
        <v>4013</v>
      </c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8"/>
    </row>
    <row r="14" spans="1:105" s="11" customFormat="1" ht="12.75" customHeight="1">
      <c r="A14" s="10"/>
      <c r="B14" s="14" t="s">
        <v>14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5"/>
      <c r="AV14" s="16">
        <v>881</v>
      </c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8"/>
      <c r="BY14" s="16">
        <f t="shared" si="0"/>
        <v>881</v>
      </c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8"/>
    </row>
    <row r="15" spans="1:105" s="11" customFormat="1" ht="12.75" customHeight="1">
      <c r="A15" s="10"/>
      <c r="B15" s="14" t="s">
        <v>15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5"/>
      <c r="AV15" s="16">
        <v>111</v>
      </c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8"/>
      <c r="BY15" s="16">
        <f t="shared" si="0"/>
        <v>111</v>
      </c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8"/>
    </row>
    <row r="16" spans="1:105" s="11" customFormat="1" ht="12.75" customHeight="1">
      <c r="A16" s="10"/>
      <c r="B16" s="14" t="s">
        <v>16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5"/>
      <c r="AV16" s="16">
        <v>5</v>
      </c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8"/>
      <c r="BY16" s="16">
        <f t="shared" si="0"/>
        <v>5</v>
      </c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8"/>
    </row>
    <row r="17" spans="1:105" s="11" customFormat="1" ht="12.75" customHeight="1">
      <c r="A17" s="10"/>
      <c r="B17" s="14" t="s">
        <v>17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5"/>
      <c r="AV17" s="16">
        <v>0</v>
      </c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8"/>
      <c r="BY17" s="16">
        <f t="shared" si="0"/>
        <v>0</v>
      </c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8"/>
    </row>
    <row r="18" spans="1:105" s="11" customFormat="1" ht="12.75" customHeight="1">
      <c r="A18" s="10"/>
      <c r="B18" s="14" t="s">
        <v>7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5"/>
      <c r="AV18" s="16">
        <v>0</v>
      </c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8"/>
      <c r="BY18" s="16">
        <f t="shared" si="0"/>
        <v>0</v>
      </c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8"/>
    </row>
    <row r="19" spans="1:105" s="11" customFormat="1" ht="12.75" customHeight="1">
      <c r="A19" s="10"/>
      <c r="B19" s="14" t="s">
        <v>8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5"/>
      <c r="AV19" s="16">
        <v>0</v>
      </c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8"/>
      <c r="BY19" s="16">
        <f t="shared" si="0"/>
        <v>0</v>
      </c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8"/>
    </row>
    <row r="20" spans="1:105" s="11" customFormat="1" ht="12.75" customHeight="1">
      <c r="A20" s="10"/>
      <c r="B20" s="14" t="s">
        <v>9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5"/>
      <c r="AV20" s="16">
        <f>SUM(AV11:BX19)</f>
        <v>184022</v>
      </c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8"/>
      <c r="BY20" s="16">
        <f>AV20</f>
        <v>184022</v>
      </c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8"/>
    </row>
  </sheetData>
  <sheetProtection/>
  <mergeCells count="43">
    <mergeCell ref="B19:AU19"/>
    <mergeCell ref="AV19:BX19"/>
    <mergeCell ref="BY19:DA19"/>
    <mergeCell ref="B20:AU20"/>
    <mergeCell ref="AV20:BX20"/>
    <mergeCell ref="BY20:DA20"/>
    <mergeCell ref="B17:AU17"/>
    <mergeCell ref="AV17:BX17"/>
    <mergeCell ref="BY17:DA17"/>
    <mergeCell ref="B18:AU18"/>
    <mergeCell ref="AV18:BX18"/>
    <mergeCell ref="BY18:DA18"/>
    <mergeCell ref="B15:AU15"/>
    <mergeCell ref="AV15:BX15"/>
    <mergeCell ref="BY15:DA15"/>
    <mergeCell ref="B16:AU16"/>
    <mergeCell ref="AV16:BX16"/>
    <mergeCell ref="BY16:DA16"/>
    <mergeCell ref="B13:AU13"/>
    <mergeCell ref="AV13:BX13"/>
    <mergeCell ref="BY13:DA13"/>
    <mergeCell ref="B14:AU14"/>
    <mergeCell ref="AV14:BX14"/>
    <mergeCell ref="BY14:DA14"/>
    <mergeCell ref="B11:AU11"/>
    <mergeCell ref="AV11:BX11"/>
    <mergeCell ref="BY11:DA11"/>
    <mergeCell ref="B12:AU12"/>
    <mergeCell ref="AV12:BX12"/>
    <mergeCell ref="BY12:DA12"/>
    <mergeCell ref="A9:AU9"/>
    <mergeCell ref="AV9:BX9"/>
    <mergeCell ref="BY9:DA9"/>
    <mergeCell ref="B10:AU10"/>
    <mergeCell ref="AV10:BX10"/>
    <mergeCell ref="BY10:DA10"/>
    <mergeCell ref="A4:DA4"/>
    <mergeCell ref="O5:BW5"/>
    <mergeCell ref="BX5:DA5"/>
    <mergeCell ref="O6:BW6"/>
    <mergeCell ref="A8:AU8"/>
    <mergeCell ref="AV8:BX8"/>
    <mergeCell ref="BY8:DA8"/>
  </mergeCells>
  <printOptions/>
  <pageMargins left="0.7" right="0.7" top="0.75" bottom="0.75" header="0.3" footer="0.3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Дылева Виктория Сергеевна</cp:lastModifiedBy>
  <cp:lastPrinted>2019-01-30T13:14:09Z</cp:lastPrinted>
  <dcterms:created xsi:type="dcterms:W3CDTF">2008-10-01T13:21:49Z</dcterms:created>
  <dcterms:modified xsi:type="dcterms:W3CDTF">2022-11-08T10:15:18Z</dcterms:modified>
  <cp:category/>
  <cp:version/>
  <cp:contentType/>
  <cp:contentStatus/>
</cp:coreProperties>
</file>